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ปชก.รายอำเภอ" sheetId="1" r:id="rId1"/>
    <sheet name="ปชก.รายตำบลร้อยเอ็ด" sheetId="2" r:id="rId2"/>
    <sheet name="กลุ่มอายุจังหวัด" sheetId="3" r:id="rId3"/>
    <sheet name="รหัสสถานบริการระบาดวิทยา" sheetId="4" r:id="rId4"/>
  </sheets>
  <definedNames>
    <definedName name="_xlnm.Print_Titles" localSheetId="1">'ปชก.รายตำบลร้อยเอ็ด'!$4:$4</definedName>
  </definedNames>
  <calcPr fullCalcOnLoad="1"/>
</workbook>
</file>

<file path=xl/sharedStrings.xml><?xml version="1.0" encoding="utf-8"?>
<sst xmlns="http://schemas.openxmlformats.org/spreadsheetml/2006/main" count="827" uniqueCount="797">
  <si>
    <t>ชาย</t>
  </si>
  <si>
    <t>หญิง</t>
  </si>
  <si>
    <t>รวม</t>
  </si>
  <si>
    <t>รวมทั้งหมด</t>
  </si>
  <si>
    <t xml:space="preserve"> </t>
  </si>
  <si>
    <t xml:space="preserve">    อำเภอ </t>
  </si>
  <si>
    <t xml:space="preserve">         จำนวนประชากร</t>
  </si>
  <si>
    <t>ลำดับ</t>
  </si>
  <si>
    <t xml:space="preserve">   ชาย</t>
  </si>
  <si>
    <t xml:space="preserve">  หญิง</t>
  </si>
  <si>
    <t xml:space="preserve">    รวม</t>
  </si>
  <si>
    <t>เมืองร้อยเอ็ด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</si>
  <si>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</si>
  <si>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</si>
  <si>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</si>
  <si>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</si>
  <si>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</si>
  <si>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</si>
  <si>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</si>
  <si>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</si>
  <si>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</si>
  <si>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</si>
  <si>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</si>
  <si>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</si>
  <si>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</si>
  <si>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</si>
  <si>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</t>
  </si>
  <si>
    <t>จังหาร</t>
  </si>
  <si>
    <t>เชียงขวัญ</t>
  </si>
  <si>
    <t>หนองฮี</t>
  </si>
  <si>
    <t>ทุ่งเขาหลวง</t>
  </si>
  <si>
    <t>34,554   คน (ชาย 16,419   คน  หญิง  18,135  คน)</t>
  </si>
  <si>
    <t>ข้อมูลประชากรรายตำบล   จังหวัดร้อยเอ็ด  ปี  2556</t>
  </si>
  <si>
    <t>ข้อมูล ณ 31 ธันวาคม 2555   ที่มา: ปกครองจังหวัดร้อยเอ็ด</t>
  </si>
  <si>
    <t>ข้อมูลประชากรรายอำเภอจังหวัดร้อยเอ็ด ปี 2556</t>
  </si>
  <si>
    <t>หมายเหตุ</t>
  </si>
  <si>
    <t>* ปชก.  เขตเทศบาลเมืองร้อยเอ็ด</t>
  </si>
  <si>
    <t xml:space="preserve">           นอกเขตเทศบาล           </t>
  </si>
  <si>
    <t>121,579   คน (ชาย  60,179   คน  หญิง  61,400  คน)</t>
  </si>
  <si>
    <t>ตำลธงธานี</t>
  </si>
  <si>
    <t>ตำบลค้อใหญ่</t>
  </si>
  <si>
    <t>ตำบลทุ่งหลวง</t>
  </si>
  <si>
    <t>ตำบลวังหลวง</t>
  </si>
  <si>
    <t>ตำบลเหล่า</t>
  </si>
  <si>
    <t>ตำบลพระธาตุ</t>
  </si>
  <si>
    <t>จังหวัดร้อยเอ็ด</t>
  </si>
  <si>
    <t>อำเภอเมืองร้อยเอ็ด</t>
  </si>
  <si>
    <t>ตำบลเหนือเมือง</t>
  </si>
  <si>
    <t>ตำบลขอนแก่น</t>
  </si>
  <si>
    <t>ตำบลสะอาดสมบูรณ์</t>
  </si>
  <si>
    <t>ตำบลสีแก้ว</t>
  </si>
  <si>
    <t>ตำบลแคนใหญ่</t>
  </si>
  <si>
    <t>ตำบลเมืองทอง</t>
  </si>
  <si>
    <t>อำเภอเกษตรวิสัย</t>
  </si>
  <si>
    <t>ตำบลเกษตรวิสัย</t>
  </si>
  <si>
    <t>ตำบลเหล่าหลวง</t>
  </si>
  <si>
    <t>ตำบลสิงห์โคก</t>
  </si>
  <si>
    <t>ตำบลดงครั่งใหญ่</t>
  </si>
  <si>
    <t>ตำบลกู่กาสิงห์</t>
  </si>
  <si>
    <t>ตำบลทุ่งทอง</t>
  </si>
  <si>
    <t>ตำบลดงครั่งน้อย</t>
  </si>
  <si>
    <t>อำเภอปทุมรัตต์</t>
  </si>
  <si>
    <t>ตำบลบัวแดง</t>
  </si>
  <si>
    <t>ตำบลดอกล้ำ</t>
  </si>
  <si>
    <t>ตำบลหนองแคน</t>
  </si>
  <si>
    <t>ตำบลโนนสง่า</t>
  </si>
  <si>
    <t>อำเภอจตุรพักตรพิมาน</t>
  </si>
  <si>
    <t>ตำบลเมืองหงส์</t>
  </si>
  <si>
    <t>ตำบลน้ำใส</t>
  </si>
  <si>
    <t>ตำบลป่าสังข์</t>
  </si>
  <si>
    <t>ตำบลอีง่อง</t>
  </si>
  <si>
    <t>ตำบลดู่น้อย</t>
  </si>
  <si>
    <t>ตำบลศรีโคตร</t>
  </si>
  <si>
    <t>อำเภอธวัชบุรี</t>
  </si>
  <si>
    <t>ตำบลนิเวศน์</t>
  </si>
  <si>
    <t>ตำบลธวัชบุรี</t>
  </si>
  <si>
    <t>ตำบลเขวาทุ่ง</t>
  </si>
  <si>
    <t>ตำบลบึงนคร</t>
  </si>
  <si>
    <t>ตำบลราชธานี</t>
  </si>
  <si>
    <t>ตำบลหนองพอก</t>
  </si>
  <si>
    <t>อำเภอพนมไพร</t>
  </si>
  <si>
    <t>ตำบลพนมไพร</t>
  </si>
  <si>
    <t>ตำบลหนองทัพไทย</t>
  </si>
  <si>
    <t>ตำบลวารีสวัสดิ์</t>
  </si>
  <si>
    <t>ตำบลนานวล</t>
  </si>
  <si>
    <t>ตำบลคำไฮ</t>
  </si>
  <si>
    <t>ตำบลชานุวรรณ</t>
  </si>
  <si>
    <t>อำเภอโพนทอง</t>
  </si>
  <si>
    <t>ตำบลแวง</t>
  </si>
  <si>
    <t>ตำบลโคกกกม่วง</t>
  </si>
  <si>
    <t>ตำบลนาอุดม</t>
  </si>
  <si>
    <t>ตำบลโพธิ์ทอง</t>
  </si>
  <si>
    <t>ตำบลโนนชัยศรี</t>
  </si>
  <si>
    <t>ตำบลโพธิ์ศรีสว่าง</t>
  </si>
  <si>
    <t>ตำบลอุ่มเม่า</t>
  </si>
  <si>
    <t>ตำบลพรมสวรรค์</t>
  </si>
  <si>
    <t>ตำบลสระนกแก้ว</t>
  </si>
  <si>
    <t>ตำบลวังสามัคคี</t>
  </si>
  <si>
    <t>อำเภอโพธิ์ชัย</t>
  </si>
  <si>
    <t>ตำบลบัวคำ</t>
  </si>
  <si>
    <t>ตำบลหนองตาไก้</t>
  </si>
  <si>
    <t>ตำบลดอนโอง</t>
  </si>
  <si>
    <t>อำเภอหนองพอก</t>
  </si>
  <si>
    <t>ตำบลบึงงาม</t>
  </si>
  <si>
    <t>ตำบลกกโพธิ์</t>
  </si>
  <si>
    <t>ตำบลหนองขุ่นใหญ่</t>
  </si>
  <si>
    <t>ตำบลผาน้ำย้อย</t>
  </si>
  <si>
    <t>ตำบลท่าสีดา</t>
  </si>
  <si>
    <t>อำเภอเสลภูมิ</t>
  </si>
  <si>
    <t>ตำบลนาแซง</t>
  </si>
  <si>
    <t>ตำบลนาเมือง</t>
  </si>
  <si>
    <t>ตำบลเหล่าน้อย</t>
  </si>
  <si>
    <t>ตำบลศรีวิลัย</t>
  </si>
  <si>
    <t>ตำบลบึงเกลือ</t>
  </si>
  <si>
    <t>อำเภอสุวรรณภูมิ</t>
  </si>
  <si>
    <t>ตำบลสระคู</t>
  </si>
  <si>
    <t>ตำบลดอกไม้</t>
  </si>
  <si>
    <t>ตำบลนาใหญ่</t>
  </si>
  <si>
    <t>ตำบลหินกอง</t>
  </si>
  <si>
    <t>ตำบลเมืองทุ่ง</t>
  </si>
  <si>
    <t>ตำบลหัวโทน</t>
  </si>
  <si>
    <t>ตำบลบ่อพันขัน</t>
  </si>
  <si>
    <t>ตำบลห้วยหินลาด</t>
  </si>
  <si>
    <t>ตำบลช้างเผือก</t>
  </si>
  <si>
    <t>ตำบลทุ่งศรีเมือง</t>
  </si>
  <si>
    <t>ตำบลจำปาขัน</t>
  </si>
  <si>
    <t>อำเภอเมืองสรวง</t>
  </si>
  <si>
    <t>ตำบลกกกุง</t>
  </si>
  <si>
    <t>อำเภอโพนทราย</t>
  </si>
  <si>
    <t>ตำบลโพนทราย</t>
  </si>
  <si>
    <t>ตำบลสามขา</t>
  </si>
  <si>
    <t>ตำบลท่าหาดยาว</t>
  </si>
  <si>
    <t>อำเภออาจสามารถ</t>
  </si>
  <si>
    <t>ตำบลอาจสามารถ</t>
  </si>
  <si>
    <t>ตำบลบ้านแจ้ง</t>
  </si>
  <si>
    <t>ตำบลหน่อม</t>
  </si>
  <si>
    <t>ตำบลหนองหมื่นถ่าน</t>
  </si>
  <si>
    <t>ตำบลโหรา</t>
  </si>
  <si>
    <t>อำเภอเมยวดี</t>
  </si>
  <si>
    <t>ตำบลเมยวดี</t>
  </si>
  <si>
    <t>ตำบลชุมพร</t>
  </si>
  <si>
    <t>ตำบลบุ่งเลิศ</t>
  </si>
  <si>
    <t>ตำบลชมสะอาด</t>
  </si>
  <si>
    <t>อำเภอศรีสมเด็จ</t>
  </si>
  <si>
    <t>ตำบลศรีสมเด็จ</t>
  </si>
  <si>
    <t>ตำบลเมืองเปลือย</t>
  </si>
  <si>
    <t>ตำบลสวนจิก</t>
  </si>
  <si>
    <t>ตำบลโพธิ์สัย</t>
  </si>
  <si>
    <t>ตำบลหนองแวงควง</t>
  </si>
  <si>
    <t>ตำบลบ้านบาก</t>
  </si>
  <si>
    <t>อำเภอจังหาร</t>
  </si>
  <si>
    <t>ตำบลปาฝา</t>
  </si>
  <si>
    <t>ตำบลม่วงลาด</t>
  </si>
  <si>
    <t>ตำบลจังหาร</t>
  </si>
  <si>
    <t>ตำบลดงสิงห์</t>
  </si>
  <si>
    <t>ตำบลผักแว่น</t>
  </si>
  <si>
    <t>ตำบลแสนชาติ</t>
  </si>
  <si>
    <t>อำเภอเชียงขวัญ</t>
  </si>
  <si>
    <t>ตำบลเชียงขวัญ</t>
  </si>
  <si>
    <t>ตำบลพระเจ้า</t>
  </si>
  <si>
    <t>ตำบลหมูม้น</t>
  </si>
  <si>
    <t>ตำบลบ้านเขือง</t>
  </si>
  <si>
    <t>อำเภอหนองฮี</t>
  </si>
  <si>
    <t>ตำบลหนองฮี</t>
  </si>
  <si>
    <t>ตำบลสาวแห</t>
  </si>
  <si>
    <t>ตำบลดูกอึ่ง</t>
  </si>
  <si>
    <t>ตำบลเด่นราษฎร์</t>
  </si>
  <si>
    <t>อำเภอทุ่งเขาหลวง</t>
  </si>
  <si>
    <t>ตำบลทุ่งเขาหลวง</t>
  </si>
  <si>
    <t>ตำบลเทอดไทย</t>
  </si>
  <si>
    <t>ตำบลมะบ้า</t>
  </si>
  <si>
    <t>ตำบลมะอึ</t>
  </si>
  <si>
    <t>ตำบลเมืองไพร</t>
  </si>
  <si>
    <t>ตำบลขวาว</t>
  </si>
  <si>
    <t>ตำบลดงแดง</t>
  </si>
  <si>
    <t>ตำบลอุ่มเม้า</t>
  </si>
  <si>
    <t>ตำบลปอภาร  (ปอพาน)</t>
  </si>
  <si>
    <t>ตำบลคำพอุง</t>
  </si>
  <si>
    <t>ตำบลอัคคะคำ</t>
  </si>
  <si>
    <t>ตำบลโนนตาล</t>
  </si>
  <si>
    <t>ตำบลเมืองสรวง</t>
  </si>
  <si>
    <t>ตำบลเชียงใหม่</t>
  </si>
  <si>
    <t>ตำบลโคกสูง</t>
  </si>
  <si>
    <t>ตำบลโนนรัง</t>
  </si>
  <si>
    <t>ตำบลคูเมือง</t>
  </si>
  <si>
    <t>ตำบลไพศาล</t>
  </si>
  <si>
    <t>ตำบลโคกล่าม</t>
  </si>
  <si>
    <t>ตำบลท่าม่วง</t>
  </si>
  <si>
    <t>ตำบลนาโพธิ์</t>
  </si>
  <si>
    <t>ตำบลบ้านดู่</t>
  </si>
  <si>
    <t>ตำบลศรีสว่าง</t>
  </si>
  <si>
    <t>ตำบลสระบัว</t>
  </si>
  <si>
    <t>ตำบลเมืองบัว</t>
  </si>
  <si>
    <t>ตำบลทุ่งกุลา</t>
  </si>
  <si>
    <t>ตำบลหนองหลวง</t>
  </si>
  <si>
    <t>ตำบลหนองไผ่</t>
  </si>
  <si>
    <t>ตำบลลิ้นฟ้า</t>
  </si>
  <si>
    <t>ตำบลเมืองน้อย</t>
  </si>
  <si>
    <t>ตำบลน้ำอ้อม</t>
  </si>
  <si>
    <t>ตำบลภูเงิน</t>
  </si>
  <si>
    <t>ตำบลโพธิ์ศรี</t>
  </si>
  <si>
    <t>ตำบลกำแพง</t>
  </si>
  <si>
    <t>ตำบลหัวช้าง</t>
  </si>
  <si>
    <t>ตำบลน้ำคำ</t>
  </si>
  <si>
    <t>ตำบลขี้เหล็ก</t>
  </si>
  <si>
    <t>ตำบลกลาง</t>
  </si>
  <si>
    <t>ตำบลพรสวรรค์</t>
  </si>
  <si>
    <t>ตำบลโนนสวรรค์</t>
  </si>
  <si>
    <t>ตำบลยางใหญ่</t>
  </si>
  <si>
    <t>ตำบลขามเปี้ย</t>
  </si>
  <si>
    <t>ตำบลนาเลิง</t>
  </si>
  <si>
    <t>ตำบลโพธิ์ใหญ่</t>
  </si>
  <si>
    <t>ตำบลโพนเมือง</t>
  </si>
  <si>
    <t>ตำบลสว่าง</t>
  </si>
  <si>
    <t>ตำบลหนองผือ</t>
  </si>
  <si>
    <t>ตำบลหนองหิน</t>
  </si>
  <si>
    <t>ตำบลกุดน้ำใส</t>
  </si>
  <si>
    <t>ตำบลดงกลาง</t>
  </si>
  <si>
    <t>ตำบลคำนาดี</t>
  </si>
  <si>
    <t>ตำบลโนนสว่าง</t>
  </si>
  <si>
    <t>ตำบลบ้านฝาง</t>
  </si>
  <si>
    <t>ตำบลยางคำ</t>
  </si>
  <si>
    <t>ตำบลดงลาน</t>
  </si>
  <si>
    <t>ตำบลสะอาด</t>
  </si>
  <si>
    <t>ตำบลดินดำ</t>
  </si>
  <si>
    <t>ตำบลนางาม</t>
  </si>
  <si>
    <t>ตำบลโพนสูง</t>
  </si>
  <si>
    <t>ตำบลภูเขาทอง</t>
  </si>
  <si>
    <t>ตำบลขวัญเมือง</t>
  </si>
  <si>
    <t>ตำบลหนองบัว</t>
  </si>
  <si>
    <t>ตำบลเกาะแก้ว</t>
  </si>
  <si>
    <t>ตำบลโพธิ์ชัย</t>
  </si>
  <si>
    <t>ตำบลในเมือง</t>
  </si>
  <si>
    <t>ตำบลโคกสว่าง</t>
  </si>
  <si>
    <t>ตำบลหนองขาม</t>
  </si>
  <si>
    <t>ตำบลหนองใหญ่</t>
  </si>
  <si>
    <t>ตำบลแสนสุข</t>
  </si>
  <si>
    <t>ตำบลพลับพลา</t>
  </si>
  <si>
    <t>ตำบลรอบเมือง</t>
  </si>
  <si>
    <t>ตำบลหนองแก้ว</t>
  </si>
  <si>
    <t>ตำบลสระแก้ว</t>
  </si>
  <si>
    <t>ตำบลหนองแวง</t>
  </si>
  <si>
    <t xml:space="preserve"> รหัสและชื่อสถานบริการงานระบาดวิทยาที่ใช้ในโปรแกรม Hosxp PCU  เพื่อส่งออกรายงาน 506</t>
  </si>
  <si>
    <t>ชื่อสถานบริการ</t>
  </si>
  <si>
    <t>รหัสสถานบริการรายงาน 506</t>
  </si>
  <si>
    <t xml:space="preserve">โรงพยาบาลส่งเสริมสุขภาพตำบล </t>
  </si>
  <si>
    <t xml:space="preserve">อ.เมือง </t>
  </si>
  <si>
    <t>รพ.สต. บ้านแก่นทราย ม.14  ต.รอบเมือง</t>
  </si>
  <si>
    <t>45010201</t>
  </si>
  <si>
    <t>รพ.สต.. บ้านโนนสว่าง ม.19  ต.เหนือเมือง</t>
  </si>
  <si>
    <t>45010301</t>
  </si>
  <si>
    <t>รพ.สต.บ้านหนองนาสร้าง ม.10 ต.เหนือเมือง</t>
  </si>
  <si>
    <t>45010302</t>
  </si>
  <si>
    <t>รพ.สต. บ้านขอนแก่น ม.2  ต.ขอนแก่น</t>
  </si>
  <si>
    <t>45010401</t>
  </si>
  <si>
    <t>รพ.สต.บ้านนาโพธิ์  ม.1 ต.นาโพธิ์</t>
  </si>
  <si>
    <t>45010501</t>
  </si>
  <si>
    <t>รพ.สต. บ้านสังข์สงยาง ม.15  ต.สะอาดสมบูรณ์</t>
  </si>
  <si>
    <t>45010601</t>
  </si>
  <si>
    <t>รพ.สต.บ้านแมต ม.4  ต.สะอาดสมบูรณ์</t>
  </si>
  <si>
    <t>45010602</t>
  </si>
  <si>
    <t>รพ.สต. บ้านสีแก้ว ม.5  ต.สีแก้ว</t>
  </si>
  <si>
    <t>45010801</t>
  </si>
  <si>
    <t>รพ.สต.บ้านคานหัก  ม.11 ต.สีแก้ว</t>
  </si>
  <si>
    <t>45010802</t>
  </si>
  <si>
    <t>รพ.สต.บ้านปอภาร ม.8  ต.ปอภาร</t>
  </si>
  <si>
    <t>45010901</t>
  </si>
  <si>
    <t>รพ.สต.บ้านโนนรัง  ม.1  ต.โนนรัง</t>
  </si>
  <si>
    <t>45011001</t>
  </si>
  <si>
    <t>รพ.สต.บ้านซ้ง ม.1  ต.หนองแก้ว</t>
  </si>
  <si>
    <t>45011701</t>
  </si>
  <si>
    <t>รพ.สต.บ้านหนองแวง ม.13   ต.หนองแวง</t>
  </si>
  <si>
    <t>45011801</t>
  </si>
  <si>
    <t>รพ.สต.บ้านเกล็ดลิ่น  ม.4  ต.หนองแวง</t>
  </si>
  <si>
    <t>45011802</t>
  </si>
  <si>
    <t>รพ.สต.บ้านหนองจิก ม.12  ต.ดงลาน</t>
  </si>
  <si>
    <t>45012001</t>
  </si>
  <si>
    <t>รพ.สต.บ้านแคน ม.1  ต.แคนใหญ่</t>
  </si>
  <si>
    <t>45012301</t>
  </si>
  <si>
    <t>รพ.สต.บ้านโนนตาลน้อย  ม.10  ต.โนนตาล</t>
  </si>
  <si>
    <t>45012401</t>
  </si>
  <si>
    <t>รพ.สต.บ้านเมืองทอง ม.2  ต.เมืองทอง</t>
  </si>
  <si>
    <t>45012501</t>
  </si>
  <si>
    <t xml:space="preserve">อ.เกษตรวิสัย  </t>
  </si>
  <si>
    <t>รพ.สต.บ้านเมืองบัว ม.1 ต.เมืองบัว</t>
  </si>
  <si>
    <t>45020201</t>
  </si>
  <si>
    <t>รพ.สต.บ้านอุ่มเม่า  ม.1 ต.เหล่าหลวง</t>
  </si>
  <si>
    <t>45020301</t>
  </si>
  <si>
    <t>รพ.สต.บ้านสนามชัย ม.12  ต.เหล่าหลวง</t>
  </si>
  <si>
    <t>45020302</t>
  </si>
  <si>
    <t>รพ.สต.บ้านดงมัน  ม.3  ต.สิงห์โคก</t>
  </si>
  <si>
    <t>45020401</t>
  </si>
  <si>
    <t>รพ.สต.บ้านหนองไผ่  ม.6  ต.สิงห์โคก</t>
  </si>
  <si>
    <t>45020402</t>
  </si>
  <si>
    <t>รพ.สต.บ้านแจ่มอารมณ์ ม.7   ต.ดงครั่งใหญ่</t>
  </si>
  <si>
    <t>45020501</t>
  </si>
  <si>
    <t>รพ.สต.บ้านหนองกุง  ม.9  ต.บ้านฝาง</t>
  </si>
  <si>
    <t>45020601</t>
  </si>
  <si>
    <t>รพ.สต.บ้านฝาง ม.1   ต.บ้านฝาง</t>
  </si>
  <si>
    <t>45020602</t>
  </si>
  <si>
    <t>รพ.สต.บ้านหัวหนอง ม.9  ต.หนองแวง</t>
  </si>
  <si>
    <t>45020701</t>
  </si>
  <si>
    <t>รพ.สต.บ้านหนองอ่าง  ม.1  ต.กำแพง</t>
  </si>
  <si>
    <t>45020801</t>
  </si>
  <si>
    <t>รพ.สต.บ้านหนองสิม  ม.9 ต.กู่กาสิงห์</t>
  </si>
  <si>
    <t>45020901</t>
  </si>
  <si>
    <t>รพ.สต.บ้านหนองบัวพัฒนา ม.8  ต.น้ำอ้อม</t>
  </si>
  <si>
    <t>45021001</t>
  </si>
  <si>
    <t>รพ.สต.บ้านผำ ม.4  ต.โนนสว่าง</t>
  </si>
  <si>
    <t>45021101</t>
  </si>
  <si>
    <t>รพ.สต.บ้านเขวาตะคอง ม.2   ต.ทุ่งทอง</t>
  </si>
  <si>
    <t>45021201</t>
  </si>
  <si>
    <t>รพ.สต.บ้านดงครั่งน้อย ม.1 ต.ดงครั่งน้อย</t>
  </si>
  <si>
    <t>45021301</t>
  </si>
  <si>
    <t xml:space="preserve">อ.ปทุมรัตต์   </t>
  </si>
  <si>
    <t>รพ.สต.บ้านดอกล้ำ  ม.1  ต.ดอกล้ำ</t>
  </si>
  <si>
    <t>45030201</t>
  </si>
  <si>
    <t>รพ.สต.บ้านตาจ่อย  ม.12 ต.ดอกล้ำ</t>
  </si>
  <si>
    <t>45030202</t>
  </si>
  <si>
    <t>รพ.สต.บ้านดู่ใหญ่  ม.4 ต.หนองแคน</t>
  </si>
  <si>
    <t>45030301</t>
  </si>
  <si>
    <t>รพ.สต.บ้านสวนปอ  ม.6 ต.หนองแคน</t>
  </si>
  <si>
    <t>45030302</t>
  </si>
  <si>
    <t>รพ.สต.บ้านจานใต้  ม.4 ต.โพนสูง</t>
  </si>
  <si>
    <t>45030401</t>
  </si>
  <si>
    <t>รพ.สต.บ้านสามขา  ม.2 ต.โพนสูง</t>
  </si>
  <si>
    <t>45030402</t>
  </si>
  <si>
    <t>รพ.สต.บ้านโนนสวรรค์  ม.1 ต.โนนสวรรค์</t>
  </si>
  <si>
    <t>45030501</t>
  </si>
  <si>
    <t>รพ.สต.บ้านน้ำคำ  ม.13 ต.โนนสวรรค์</t>
  </si>
  <si>
    <t>45030502</t>
  </si>
  <si>
    <t>รพ.สต.บ้านสระบัว ม.15  ต.สระบัว</t>
  </si>
  <si>
    <t>45030601</t>
  </si>
  <si>
    <t>รพ.สต.บ้านบัวขาว  ม.16 ต.สระบัว</t>
  </si>
  <si>
    <t>45030602</t>
  </si>
  <si>
    <t>รพ.สต.บ้านหนองส่วย  ต.โนนสง่า</t>
  </si>
  <si>
    <t>45030701</t>
  </si>
  <si>
    <t>รพ.สต.บ้านขี้เหล็ก  ต.ขี้เหล็ก</t>
  </si>
  <si>
    <t>45030801</t>
  </si>
  <si>
    <t xml:space="preserve">อ.จตุรพักตรพิมาน  </t>
  </si>
  <si>
    <t>รพ.สต.บ้านข่าใหญ่  ม.3 ต.หนองผือ</t>
  </si>
  <si>
    <t>45040201</t>
  </si>
  <si>
    <t>รพ.สต.บ้านเมืองหงส์  ม.15  ต.เมืองหงศ์</t>
  </si>
  <si>
    <t>45040301</t>
  </si>
  <si>
    <t>รพ.สต.บ้านหนองคลอง ม.8   ต.โคกล่าม</t>
  </si>
  <si>
    <t>45040401</t>
  </si>
  <si>
    <t>รพ.สต.บ้านน้ำใส  ม.6  ต.น้ำใส</t>
  </si>
  <si>
    <t>45040501</t>
  </si>
  <si>
    <t>รพ.สต.บ้านดงแดง ม.8   ต.ดงแดง</t>
  </si>
  <si>
    <t>45040601</t>
  </si>
  <si>
    <t>รพ.สต.บ้านดงกลาง  ม.1  ต.ดงกลาง</t>
  </si>
  <si>
    <t>45040701</t>
  </si>
  <si>
    <t>รพ.สต.บ้านป่าสังข์ ม.1  ต.ป่าสังข์</t>
  </si>
  <si>
    <t>45040801</t>
  </si>
  <si>
    <t>รพ.สต.บ้านร่องคำ  ม.3  ต.ป่าสังข์</t>
  </si>
  <si>
    <t>45040802</t>
  </si>
  <si>
    <t>รพ.สต.บ้านอีง่อง ม.3  ต.อีง่อง</t>
  </si>
  <si>
    <t>45040901</t>
  </si>
  <si>
    <t>รพ.สต.บ้านลิ้นฟ้า  ม.1  ต.ลิ้นฟ้า</t>
  </si>
  <si>
    <t>45041001</t>
  </si>
  <si>
    <t>รพ.สต.บ้านดงยาง  ม.1 ต.ดู่น้อย</t>
  </si>
  <si>
    <t>45041101</t>
  </si>
  <si>
    <t>รพ.สต.บ้านอีโคตร  ม.1  ต.ศรีโคตร</t>
  </si>
  <si>
    <t>45041201</t>
  </si>
  <si>
    <t xml:space="preserve">อ. ธวัชบุรี </t>
  </si>
  <si>
    <t>รพ.สต.บ้านจอมพล ม.2  ต.นิเวศน์</t>
  </si>
  <si>
    <t>45050101</t>
  </si>
  <si>
    <t>รพ.สต.บ้านหนองไผ่   ม.5  ต.หนองไผ่</t>
  </si>
  <si>
    <t>45050301</t>
  </si>
  <si>
    <t>รพ.สต.บ้านคางฮุง ม.5  ต.ธวัชบุรี</t>
  </si>
  <si>
    <t>45050401</t>
  </si>
  <si>
    <t>รพ.สต.บ้านอุ่มเม้า  ม.1  ต.อุ่มเม้า</t>
  </si>
  <si>
    <t>45050601</t>
  </si>
  <si>
    <t>รพ.สต.บ้านปรางค์กู่ ม.9  ต.มะอึ</t>
  </si>
  <si>
    <t>45050701</t>
  </si>
  <si>
    <t>รพ.สต.บ้านหนองบั่ว  ม.1  ต.เขวาทุ่ง</t>
  </si>
  <si>
    <t>45051001</t>
  </si>
  <si>
    <t>รพ.สต.บ้านดอนงัว ม.4   ต.ไพศาล</t>
  </si>
  <si>
    <t>45051501</t>
  </si>
  <si>
    <t>รพ.สต.บ้านเมืองน้อย  ม.1 ต.เมืองน้อย</t>
  </si>
  <si>
    <t>45051701</t>
  </si>
  <si>
    <t>รพ.สต.บ้านขาม ม.2   ต.บึงนคร</t>
  </si>
  <si>
    <t>45052001</t>
  </si>
  <si>
    <t>รพ.สต.บ้านราชธานี  ม.1 ต.ราชธานี</t>
  </si>
  <si>
    <t>45052201</t>
  </si>
  <si>
    <t>รพ.สต.บ้านดอนชัย ม.3  ต.หนองพอก</t>
  </si>
  <si>
    <t>45052401</t>
  </si>
  <si>
    <t xml:space="preserve">อ.พนมไพร   </t>
  </si>
  <si>
    <t>รพ.สต.บ้านดอนแดง ม.13   ต.แสนสุข</t>
  </si>
  <si>
    <t>45060201</t>
  </si>
  <si>
    <t>รพ.สต.บ้านนาชม ม.4  ต.แสนสุข</t>
  </si>
  <si>
    <t>45060202</t>
  </si>
  <si>
    <t>รพ.สต.บ้านกุดน้ำใส  ม.9  ต.กุดน้ำใส</t>
  </si>
  <si>
    <t>45060301</t>
  </si>
  <si>
    <t>รพ.สต.บ้านหนองทัพไทย ม.2   ต.หนองทัพไทย</t>
  </si>
  <si>
    <t>45060401</t>
  </si>
  <si>
    <t>รพ.สต.บ้านหัวนา  ม.6  ต.หนองทัพไทย</t>
  </si>
  <si>
    <t>45060402</t>
  </si>
  <si>
    <t>รพ.สต.บ้านโพธิ์ใหญ่ ม.1 ต.โพธิ์ใหญ่</t>
  </si>
  <si>
    <t>45060501</t>
  </si>
  <si>
    <t>รพ.สต.บ้านวารีอุดม  ม.9  ต.วารีสวัสดิ์</t>
  </si>
  <si>
    <t>45060601</t>
  </si>
  <si>
    <t>รพ.สต.บ้านคำแดง ม.10  ต.โคกสว่าง</t>
  </si>
  <si>
    <t>45060701</t>
  </si>
  <si>
    <t>รพ.สต.บ้านหนองบัว ม.4  ต.โคกสว่าง</t>
  </si>
  <si>
    <t>45060702</t>
  </si>
  <si>
    <t>รพ.สต.บ้านโพธิ์ชัย   ม.1 ต.โพธิ์ชัย</t>
  </si>
  <si>
    <t>45061101</t>
  </si>
  <si>
    <t>รพ.สต.บ้านนานวล ม.12  ต.นานวล</t>
  </si>
  <si>
    <t>45061201</t>
  </si>
  <si>
    <t>รพ.สต.บ้านคำไฮ ม.1  ต.คำไฮ</t>
  </si>
  <si>
    <t>45061301</t>
  </si>
  <si>
    <t>รพ.สต.บ้านสระแก้ว ม.3  ต.สระแก้ว</t>
  </si>
  <si>
    <t>45061401</t>
  </si>
  <si>
    <t>รพ.สต.บ้านค้อใหญ่ ม.1  ต.ค้อใหญ่</t>
  </si>
  <si>
    <t>45061501</t>
  </si>
  <si>
    <t>รพ.สต.บ้านศาลา ม.4 ต.ชานุวรรณ</t>
  </si>
  <si>
    <t>45061701</t>
  </si>
  <si>
    <t xml:space="preserve">อ.โพนทอง </t>
  </si>
  <si>
    <t>รพ.สต.บ้านหนองแสงทุ่ง ม.8  ต.แวง</t>
  </si>
  <si>
    <t>45070101</t>
  </si>
  <si>
    <t>รพ.สต.บ้านโนนสนามชัย  ม.1 ต.โคกกกม่วง</t>
  </si>
  <si>
    <t>45070201</t>
  </si>
  <si>
    <t>รพ.สต.บ้านดงกลาง  ม.6 ต.โคกกกม่วง</t>
  </si>
  <si>
    <t>45070202</t>
  </si>
  <si>
    <t>รพ.สต.บ้านนาแพง ม.1  ต.นาอุดม</t>
  </si>
  <si>
    <t>45070301</t>
  </si>
  <si>
    <t>รพ.สต.บ้านหนองกุง   ม.4 ต.สว่าง</t>
  </si>
  <si>
    <t>45070401</t>
  </si>
  <si>
    <t>รพ.สต.บ้านหนองแวงแห่ ม.3  ต.หนองใหญ่</t>
  </si>
  <si>
    <t>45070501</t>
  </si>
  <si>
    <t>รพ.สต.บ้านโนนโพธิ์  ม.2 ต.หนองใหญ่</t>
  </si>
  <si>
    <t>45070502</t>
  </si>
  <si>
    <t>รพ.สต.บ้านบะตะกา ม.6  ต.หนองใหญ่</t>
  </si>
  <si>
    <t>45070503</t>
  </si>
  <si>
    <t>รพ.สต.บ้านโพนทองน้อย ม.2   ต.โพธิ์ทอง</t>
  </si>
  <si>
    <t>45070601</t>
  </si>
  <si>
    <t>รพ.สต.บ้านนาอุ่ม ม.8 ต.โพธิ์ทอง</t>
  </si>
  <si>
    <t>45070602</t>
  </si>
  <si>
    <t>รพ.สต.บ้านบะเค  ม.10  ต.โพธิ์ทอง</t>
  </si>
  <si>
    <t>45070603</t>
  </si>
  <si>
    <t>รพ.สต.บ้านงิ้ว ม.10 ต.โนนชัยศรี</t>
  </si>
  <si>
    <t>45070701</t>
  </si>
  <si>
    <t>รพ.สต.บ้านโนนชัยศรี  ม.1 ต.โนนชัยศรี</t>
  </si>
  <si>
    <t>45070702</t>
  </si>
  <si>
    <t>รพ.สต.บ้านป้อง  ม.2 ต.โพธิ์ศรีสว่าง</t>
  </si>
  <si>
    <t>45070801</t>
  </si>
  <si>
    <t>รพ.สต.บ้านอุ่มเม่า  ม.11   ต.อุ่มเม่า</t>
  </si>
  <si>
    <t>45070901</t>
  </si>
  <si>
    <t>รพ.สต.บ้านจุมจัง  ม.11 ต.อุ่มเม่า</t>
  </si>
  <si>
    <t>45070902</t>
  </si>
  <si>
    <t>รพ.สต.บ้านราษฎร์ดำเนิน ม.3  ต.คำนาดี</t>
  </si>
  <si>
    <t>45071001</t>
  </si>
  <si>
    <t>รพ.สต.บ้านบึงงาม   ม.10  ต.คำนาดี</t>
  </si>
  <si>
    <t>45071002</t>
  </si>
  <si>
    <t>รพ.สต.บ้านวารีสวัสดิ์ ม.7   ต.พรมสวรรค์</t>
  </si>
  <si>
    <t>45071101</t>
  </si>
  <si>
    <t>รพ.สต.บ้านวังม่วย  ม.1 ต.วังสามัคคี</t>
  </si>
  <si>
    <t>45071301</t>
  </si>
  <si>
    <t>รพ.สต.บ้านสองห้อง  ม.8  ต.โคกสูง</t>
  </si>
  <si>
    <t>45071401</t>
  </si>
  <si>
    <t xml:space="preserve">อ.โพธิ์ชัย </t>
  </si>
  <si>
    <t>รพ.สต.บ้านหนองแวงใหญ่  ม.3 ต.ขามเปี้ย</t>
  </si>
  <si>
    <t>45080101</t>
  </si>
  <si>
    <t>รพ.สต.บ้านเชียงใหม่  ม.8 ต.เชียงใหม่</t>
  </si>
  <si>
    <t>45080201</t>
  </si>
  <si>
    <t>รพ.สต.บ้านบัวคำ  ม.2 ต.บัวคำ</t>
  </si>
  <si>
    <t>45080301</t>
  </si>
  <si>
    <t>รพ.สต.บ้านพิบูลย์ชัย ม.9  ต.อัคคะคำ</t>
  </si>
  <si>
    <t>45080401</t>
  </si>
  <si>
    <t>รพ.สต.บ้านสะอาด  ม.4 ต.สะอาด</t>
  </si>
  <si>
    <t>45080501</t>
  </si>
  <si>
    <t>รพ.สต.บ้านคำพอุง ม.3  ต.คำพอุง</t>
  </si>
  <si>
    <t>45080601</t>
  </si>
  <si>
    <t>รพ.สต.บ้านหนองตาไก้  ม.2 ต.หนองตาไก้</t>
  </si>
  <si>
    <t>45080701</t>
  </si>
  <si>
    <t>รพ.สต.บ้านดอนเจริญ  ม.2 ต.ดอนโอง</t>
  </si>
  <si>
    <t>45080801</t>
  </si>
  <si>
    <t>รพ.สต.บ้านหนองนกทา ม.3   ต.โพธิ์ศรี</t>
  </si>
  <si>
    <t>45080901</t>
  </si>
  <si>
    <t xml:space="preserve">อ.หนองพอก  </t>
  </si>
  <si>
    <t>รพ.สต.บ้านฉวะ  ม.5 ต.หนองพอก</t>
  </si>
  <si>
    <t>45090101</t>
  </si>
  <si>
    <t>รพ.สต.บ้านบึงงาม ม.7  ต.บึงงาม</t>
  </si>
  <si>
    <t>45090201</t>
  </si>
  <si>
    <t>รพ.สต.บ้านหนองคำ ม.2  ต.ภูเขาทอง</t>
  </si>
  <si>
    <t>45090301</t>
  </si>
  <si>
    <t>รพ.สต.บ้านโนนสว่าง ม.11   ต.ภูเขาทอง</t>
  </si>
  <si>
    <t>45090302</t>
  </si>
  <si>
    <t>รพ.สต.บ้านคำโพนสูง ม.9   ต.กกโพธิ์</t>
  </si>
  <si>
    <t>45090401</t>
  </si>
  <si>
    <t>รพ.สต.บ้านหนองหว้า  ม.6 ต.กกโพธิ์</t>
  </si>
  <si>
    <t>45090402</t>
  </si>
  <si>
    <t>รพ.สต.บ้านหาญไพรวัลย์  ม.3 ต.โคกสว่าง</t>
  </si>
  <si>
    <t>45090501</t>
  </si>
  <si>
    <t>รพ.สต.บ้านหนองขุ่น ม.1  ต.หนองขุ่นใหญ่</t>
  </si>
  <si>
    <t>45090601</t>
  </si>
  <si>
    <t>รพ.สต.บ้านดงบัง ม.4   ต.หนองขุ่นใหญ่</t>
  </si>
  <si>
    <t>45090602</t>
  </si>
  <si>
    <t>รพ.สต.บ้านกุดขุ่น ม.11  ต.รอบเมือง</t>
  </si>
  <si>
    <t>45090701</t>
  </si>
  <si>
    <t>รพ.สต.บ้านโคกกลาง  ม.2 ต.ผาน้ำย้อย</t>
  </si>
  <si>
    <t>45090801</t>
  </si>
  <si>
    <t>รพ.สต.บ้านท่าทรัพย์เจริญ   ม.8 ต.ท่าสีดา</t>
  </si>
  <si>
    <t>45090901</t>
  </si>
  <si>
    <t xml:space="preserve">อ.เสลภูมิ   </t>
  </si>
  <si>
    <t>รพ.สต.บ้านกุดแข้  ม.12 ต.นางาม</t>
  </si>
  <si>
    <t>45100201</t>
  </si>
  <si>
    <t>รพ.สต.บ้านพันขาง  ม.3 ต.นางาม</t>
  </si>
  <si>
    <t>45100202</t>
  </si>
  <si>
    <t>รพ.สต.บ้านโนนสนาม  ม.8 ต.เมืองไพร</t>
  </si>
  <si>
    <t>45100301</t>
  </si>
  <si>
    <t>รพ.สต.บ้านใหม่สามัคคี ม.9  ต.นาแซง</t>
  </si>
  <si>
    <t>45100401</t>
  </si>
  <si>
    <t>รพ.สต.บ้านไค่นุ่น  ม.5 ต.นาแซง</t>
  </si>
  <si>
    <t>45100402</t>
  </si>
  <si>
    <t>รพ.สต.บ้านป่าขี  ม.12  ต.นาเมือง</t>
  </si>
  <si>
    <t>45100501</t>
  </si>
  <si>
    <t>รพ.สต.บ้านนาเมือง ม.6  ต.นาเมือง</t>
  </si>
  <si>
    <t>45100502</t>
  </si>
  <si>
    <t>รพ.สต.บ้านกกทัน  ม.8 ต.วังหลวง</t>
  </si>
  <si>
    <t>45100601</t>
  </si>
  <si>
    <t>รพ.สต.บ้านท่าม่วง  ม.4 ต.ท่าม่วง</t>
  </si>
  <si>
    <t>45100701</t>
  </si>
  <si>
    <t>รพ.สต.บ้านขวาว ม.9  ต.ขวาว</t>
  </si>
  <si>
    <t>45100801</t>
  </si>
  <si>
    <t>รพ.สต.บ้านสะทอน ม.3  ต.ขวาว</t>
  </si>
  <si>
    <t>45100802</t>
  </si>
  <si>
    <t>รพ.สต.บ้านนาโพธิ์ ม.12 ต.โพธิ์ทอง</t>
  </si>
  <si>
    <t>45100901</t>
  </si>
  <si>
    <t>รพ.สต.บ้านหนองฟ้า  ม.1 ต.โพธิ์ทอง</t>
  </si>
  <si>
    <t>45100902</t>
  </si>
  <si>
    <t>รพ.สต.บ้านนาทม ม.9  ต.ภูเงิน</t>
  </si>
  <si>
    <t>45101001</t>
  </si>
  <si>
    <t>รพ.สต.บ้านหวาย   ม.1 ต.ภูเงิน</t>
  </si>
  <si>
    <t>45101002</t>
  </si>
  <si>
    <t>รพ.สต.บ้านมะหรี่  ม.12 ต.ภูเงิน</t>
  </si>
  <si>
    <t>45101003</t>
  </si>
  <si>
    <t>รพ.สต.บ้านดงหวาย ม.8  ต.เกาะแก้ว</t>
  </si>
  <si>
    <t>45101101</t>
  </si>
  <si>
    <t>รพ.สต.บ้านผักกาดหญ้า ม.3  ต.นาเลิง</t>
  </si>
  <si>
    <t>45101201</t>
  </si>
  <si>
    <t>รพ.สต.บ้านหนองจอก ม.6  ต.เหล่าน้อย</t>
  </si>
  <si>
    <t>45101301</t>
  </si>
  <si>
    <t>รพ.สต.บ้านนาวี ม.3  ต.ศรีวิลัย</t>
  </si>
  <si>
    <t>45101401</t>
  </si>
  <si>
    <t>รพ.สต.บ้านห้วยสามัคคี ม.2  ต.ศรีวิลัย</t>
  </si>
  <si>
    <t>45101402</t>
  </si>
  <si>
    <t>รพ.สต.บ้านบะหลวง ม.9  ต.หนองหลวง</t>
  </si>
  <si>
    <t>45101501</t>
  </si>
  <si>
    <t>รพ.สต.บ้านสะอาดนาดี ม.1  ต.พรสวรรค์</t>
  </si>
  <si>
    <t>45101601</t>
  </si>
  <si>
    <t>รพ.สต.บ้านน้ำจั่นใหญ่ ม.1  ต.บึงเกลือ</t>
  </si>
  <si>
    <t>45101801</t>
  </si>
  <si>
    <t>รพ.สต.บ้านหัวคู ม.4  ต.บึงเกลือ</t>
  </si>
  <si>
    <t>45101802</t>
  </si>
  <si>
    <t xml:space="preserve">อ.สุวรรณภูมิ </t>
  </si>
  <si>
    <t>รพ.สต.บ้านยางเลิง  ม.5 ต.ดอกไม้</t>
  </si>
  <si>
    <t>45110201</t>
  </si>
  <si>
    <t>รพ.สต.บ้านนาใหญ่ ม.1  ต.นาใหญ่</t>
  </si>
  <si>
    <t>45110301</t>
  </si>
  <si>
    <t>รพ.สต.บ้านป่ายางชุม ม.12  ต.นาใหญ่</t>
  </si>
  <si>
    <t>45110302</t>
  </si>
  <si>
    <t>รพ.สต.บ้านสองชั้น ม.13 ต.หินกอง</t>
  </si>
  <si>
    <t>45110401</t>
  </si>
  <si>
    <t>รพ.สต.บ้านหนองอีควายน้อย ม.1  ต.เมืองทุ่ง</t>
  </si>
  <si>
    <t>45110501</t>
  </si>
  <si>
    <t>รพ.สต.บ้านตากแดด  ม.2 ต.หัวโทน</t>
  </si>
  <si>
    <t>45110601</t>
  </si>
  <si>
    <t>รพ.สต.บ้านเปลือยน้อย ม.1  ต.บ่อพันขัน</t>
  </si>
  <si>
    <t>45110701</t>
  </si>
  <si>
    <t>รพ.สต.บ้านตาหยวก ม.1  ต.ทุ่งหลวง</t>
  </si>
  <si>
    <t>45110801</t>
  </si>
  <si>
    <t>รพ.สต.บ้านสระโพนทอง ม.8 ต.ทุ่งหลวง</t>
  </si>
  <si>
    <t>45110802</t>
  </si>
  <si>
    <t>รพ.สต.บ้านดอนดู่  ม.11 ต.หัวช้าง</t>
  </si>
  <si>
    <t>45110901</t>
  </si>
  <si>
    <t>รพ.สต.บ้านเก่าน้อย ม.11  ต.น้ำคำ</t>
  </si>
  <si>
    <t>45111002</t>
  </si>
  <si>
    <t>รพ.สต.บ้านน้ำคำ ม.13  ต.น้ำคำ</t>
  </si>
  <si>
    <t>45111001</t>
  </si>
  <si>
    <t>รพ.สต.บ้านหนองแวง  ม.4 ต.ห้วยหินลาด</t>
  </si>
  <si>
    <t>45111101</t>
  </si>
  <si>
    <t>รพ.สต.บ้านคำพรินทร์ ม.7 ต.ช้างเผือก</t>
  </si>
  <si>
    <t>45111201</t>
  </si>
  <si>
    <t>รพ.สต.บ้านจานเตย ม.12  ต.ทุ่งกุลา</t>
  </si>
  <si>
    <t>45111301</t>
  </si>
  <si>
    <t>รพ.สต.บ้านหนองเม็ก ม.1 ต.ทุ่งศรีเมือง</t>
  </si>
  <si>
    <t>45111401</t>
  </si>
  <si>
    <t>รพ.สต.บ้านหนองจาน  ม.7   ต.จำปาขัน</t>
  </si>
  <si>
    <t>45111501</t>
  </si>
  <si>
    <t xml:space="preserve">อ.เมืองสรวง  </t>
  </si>
  <si>
    <t>รพ.สต.บ้านหนองผือ ม.1 ต.หนองผือ</t>
  </si>
  <si>
    <t>45120101</t>
  </si>
  <si>
    <t>รพ.สต.บ้านข่อย  ม.2 ต.หนองหิน</t>
  </si>
  <si>
    <t>45120201</t>
  </si>
  <si>
    <t>รพ.สต.บ้านสูงยาง ม.7  ต.คูเมือง</t>
  </si>
  <si>
    <t>45120301</t>
  </si>
  <si>
    <t>รพ.สต.บ้านหนองยาง ม.5  ต.กกกุง</t>
  </si>
  <si>
    <t>45120401</t>
  </si>
  <si>
    <t>รพ.สต.บ้านผำ  ม.7 ต.เมืองสรวง</t>
  </si>
  <si>
    <t>45120501</t>
  </si>
  <si>
    <t xml:space="preserve">อ.โพนทราย  </t>
  </si>
  <si>
    <t>รพ.สต.บ้านเกาะแก้ว  ม.6 ต.สามขา</t>
  </si>
  <si>
    <t>45130201</t>
  </si>
  <si>
    <t>รพ.สต.บ้านศรีสว่าง  ม.10 ต.ศรีสว่าง</t>
  </si>
  <si>
    <t>45130301</t>
  </si>
  <si>
    <t>รพ.สต.บ้านโพนดวน ม.1  ต.ศรีสว่าง</t>
  </si>
  <si>
    <t>45130302</t>
  </si>
  <si>
    <t>รพ.สต.บ้านยางคำ ม.1  ต.ยางคำ</t>
  </si>
  <si>
    <t>45130401</t>
  </si>
  <si>
    <t>รพ.สต.บ้านดอนสัมพันธ์ ม.3 ต.ท่าหาดยาว</t>
  </si>
  <si>
    <t>45130501</t>
  </si>
  <si>
    <t xml:space="preserve">อ.อาจสามารถ  </t>
  </si>
  <si>
    <t>รพ.สต.บ้านโพนเมือง ม.2  ต.โพนเมือง</t>
  </si>
  <si>
    <t>45140201</t>
  </si>
  <si>
    <t>รพ.สต.บ้านน้ำคำ  ม.8 ต.โพนเมือง</t>
  </si>
  <si>
    <t>45140202</t>
  </si>
  <si>
    <t>รพ.สต.บ้านแจ้ง  ม.1 ต.แจ้ง</t>
  </si>
  <si>
    <t>45140301</t>
  </si>
  <si>
    <t>รพ.สต.บ้านหน่อม ม.1 ต.หน่อม</t>
  </si>
  <si>
    <t>45140401</t>
  </si>
  <si>
    <t>รพ.สต.บ้านหนองหมื่นถ่าน ม.13 ต.หนองหมื่นถ่าน</t>
  </si>
  <si>
    <t>45140501</t>
  </si>
  <si>
    <t>รพ.สต.บ้านสีสวาด  ม.1 ต.หนองหมื่นถ่าน</t>
  </si>
  <si>
    <t>45140502</t>
  </si>
  <si>
    <t>รพ.สต.บ้านหนองขาม  ม.1 ต.หนองขาม</t>
  </si>
  <si>
    <t>45140601</t>
  </si>
  <si>
    <t>รพ.สต.บ้านหนองแฮด ม.13  ต.หนองขาม</t>
  </si>
  <si>
    <t>45140602</t>
  </si>
  <si>
    <t>รพ.สต.บ้านรวมไทย ม.4  ต.โหรา</t>
  </si>
  <si>
    <t>45140701</t>
  </si>
  <si>
    <t>รพ.สต.บ้านหนองบัว ม.1  ต.หนองบัว</t>
  </si>
  <si>
    <t>45140801</t>
  </si>
  <si>
    <t>รพ.สต.บ้านยางเฌอ  ม.7 ต.ขี้เหล็ก</t>
  </si>
  <si>
    <t>45140901</t>
  </si>
  <si>
    <t>รพ.สต.บ้านหนองตาโฮม  ม.2 ต.ขี้เหล็ก</t>
  </si>
  <si>
    <t>45140902</t>
  </si>
  <si>
    <t>รพ.สต.บ้านดู่  ม.1  ต.ดู่</t>
  </si>
  <si>
    <t>45141001</t>
  </si>
  <si>
    <t xml:space="preserve">อ.เมยวดี  </t>
  </si>
  <si>
    <t>รพ.สต.บ้านชุมพร ม.1  ต.ชุมพร</t>
  </si>
  <si>
    <t>45150201</t>
  </si>
  <si>
    <t>รพ.สต.บ้านโคกสี  ม.11 ต.ชุมพร</t>
  </si>
  <si>
    <t>45150202</t>
  </si>
  <si>
    <t>รพ.สต.บ้านบุ่งเลิศ ม.1  ต.บุ่งเลิศ</t>
  </si>
  <si>
    <t>45150301</t>
  </si>
  <si>
    <t>รพ.สต.บ้านคำนางตุ้ม  ม.5  ต.บุ่งเลิศ</t>
  </si>
  <si>
    <t>45150302</t>
  </si>
  <si>
    <t>รพ.สต.บ้านชมสะอาด ม.1  ต.ชมสะอาด</t>
  </si>
  <si>
    <t>45150401</t>
  </si>
  <si>
    <t xml:space="preserve">อ.ศรีสมเด็จ   </t>
  </si>
  <si>
    <t>รพ.สต.บ้านเหล่าใหญ่  ม.4 ต.โพธิ์ทอง</t>
  </si>
  <si>
    <t>45160101</t>
  </si>
  <si>
    <t>รพ.สต.บ้านเมืองเปลือย  ม.1 ต.เมืองเปลือย</t>
  </si>
  <si>
    <t>45160301</t>
  </si>
  <si>
    <t>รพ.สต.บ้านหนองใหญ่  ม.9 ต.หนองใหญ่</t>
  </si>
  <si>
    <t>45160401</t>
  </si>
  <si>
    <t>รพ.สต.บ้านสวนจิก ม.13   ต.สวนจิก</t>
  </si>
  <si>
    <t>45160501</t>
  </si>
  <si>
    <t>รพ.สต.บ้านโพธิ์สัย ม.4  ต.โพธิ์สัย</t>
  </si>
  <si>
    <t>45160601</t>
  </si>
  <si>
    <t>รพ.สต.บ้านหนองแวงควง ม.11  ต.หนองแวงควง</t>
  </si>
  <si>
    <t>45160701</t>
  </si>
  <si>
    <t>รพ.สต.บ้านบาก  ม.7 ต.บ้านบาก</t>
  </si>
  <si>
    <t>45160801</t>
  </si>
  <si>
    <t xml:space="preserve">อ.จังหาร  </t>
  </si>
  <si>
    <t>รพ.สต.บ้านพยอม  ม.4 ต.ดินดำ</t>
  </si>
  <si>
    <t>45170101</t>
  </si>
  <si>
    <t>รพ.สต.บ้านหนองบัวรอง ม.10  ต.ดินดำ</t>
  </si>
  <si>
    <t>45170102</t>
  </si>
  <si>
    <t>รพ.สต.บ้านม่วงน้ำ  ม.3 ต.ปาฝา</t>
  </si>
  <si>
    <t>45170201</t>
  </si>
  <si>
    <t>รพ.สต.บ้านท่าลาด  ม.4 ต.ม่วงลาด</t>
  </si>
  <si>
    <t>45170301</t>
  </si>
  <si>
    <t>รพ.สต.บ้านเปลือยตาล ม.5 ต.ดงสิงห์</t>
  </si>
  <si>
    <t>45170501</t>
  </si>
  <si>
    <t>รพ.สต.บ้านกอกแก้ว ม.2  ต.ดงสิงห์</t>
  </si>
  <si>
    <t>45170502</t>
  </si>
  <si>
    <t>รพ.สต.บ้านยางใหญ่ ม.4  ต.ยางใหญ่</t>
  </si>
  <si>
    <t>45170601</t>
  </si>
  <si>
    <t>รพ.สต.บ้านอนามัย  ม.2  ต.ผักแว่น</t>
  </si>
  <si>
    <t>45170701</t>
  </si>
  <si>
    <t>รพ.สต.บ้านบาก  ม.6 ต.ผักแว่น</t>
  </si>
  <si>
    <t>45170702</t>
  </si>
  <si>
    <t>รพ.สต.บ้านแซงแหลม  ม.6 ต.แสนชาติ</t>
  </si>
  <si>
    <t>45170801</t>
  </si>
  <si>
    <t xml:space="preserve">กิ่ง อ.เชียงขวัญ </t>
  </si>
  <si>
    <t>รพ.สต.บ้านคุยขนวน  ม.8 ต.เชียงขวัญ</t>
  </si>
  <si>
    <t>45180101</t>
  </si>
  <si>
    <t>รพ.สต.บ้านพลับพลา  ม.1  ต.พลับพลา</t>
  </si>
  <si>
    <t>45180201</t>
  </si>
  <si>
    <t>รพ.สต.บ้านวังยาว  ม.9 ต.พลับพลา</t>
  </si>
  <si>
    <t>45180202</t>
  </si>
  <si>
    <t>รพ.สต.บ้านดอนยาง  ม.2  ต.พระธาตุ</t>
  </si>
  <si>
    <t>45180301</t>
  </si>
  <si>
    <t>รพ.สต.บ้านเหล่าสามัคคี  ม.10  ต.พระเจ้า</t>
  </si>
  <si>
    <t>45180401</t>
  </si>
  <si>
    <t>รพ.สต.บ้านไผ่ ม.10  ต.หมูม้น</t>
  </si>
  <si>
    <t>45180501</t>
  </si>
  <si>
    <t>รพ.สต.บ้านเขืองใหญ่  ม.3  ต.บ้านเขือง</t>
  </si>
  <si>
    <t>45180601</t>
  </si>
  <si>
    <t xml:space="preserve">กิ่ง อ.หนองฮี  </t>
  </si>
  <si>
    <t>รพ.สต.บ้านดอนกลอย  ม.6  ต.หนองฮี</t>
  </si>
  <si>
    <t>45190101</t>
  </si>
  <si>
    <t>รพ.สต.บ้านศาลางาม  ม.1  ต.หนองฮี</t>
  </si>
  <si>
    <t>45190102</t>
  </si>
  <si>
    <t>รพ.สต.บ้านสาวแห  ม.1 ต.สาวแห</t>
  </si>
  <si>
    <t>45190201</t>
  </si>
  <si>
    <t>รพ.สต.บ้านวารีเกษม ม.2  ต.ดูกอึ่ง</t>
  </si>
  <si>
    <t>45190301</t>
  </si>
  <si>
    <t>รพ.สต.บ้านหนองไศล  ม.7 ต.ดูกอึ่ง</t>
  </si>
  <si>
    <t>45190302</t>
  </si>
  <si>
    <t>รพ.สต.บ้านขมิ้น  ม.13 ต.เด่นราษฎร์</t>
  </si>
  <si>
    <t>45190401</t>
  </si>
  <si>
    <t>รพ.สต.บ้านเด่นราษฎร์  ม.6  ต.เด่นราษฎร์</t>
  </si>
  <si>
    <t>45190402</t>
  </si>
  <si>
    <t xml:space="preserve">กิ่ง อ.ทุ่งเขาหลวง  </t>
  </si>
  <si>
    <t>รพ.สต.บ้านจาน  ม.4  ต.ทุ่งเขาหลวง</t>
  </si>
  <si>
    <t>45200101</t>
  </si>
  <si>
    <t>รพ.สต.บ้านยางด่อ  ม.4  ต.เทอดไทย</t>
  </si>
  <si>
    <t>45200201</t>
  </si>
  <si>
    <t>รพ.สต.บ้านมะบ้า  ม.3 ต.บึงงาม</t>
  </si>
  <si>
    <t>45200301</t>
  </si>
  <si>
    <t>รพ.สต.บ้านหวายหลึม  ม.6  ต.มะบ้า</t>
  </si>
  <si>
    <t>45200401</t>
  </si>
  <si>
    <t>รพ.สต.บ้านบัวหลวง  ม.3  ต.เหล่า</t>
  </si>
  <si>
    <t>45200501</t>
  </si>
  <si>
    <t xml:space="preserve"> รหัสและชื่อสถานบริการงานระบาดวิทยาที่ใช้ในโปรแกรม Hos xp เพื่อส่งออกรายงาน 506</t>
  </si>
  <si>
    <t>โรงพยาบาลในจังหวัด</t>
  </si>
  <si>
    <t>สถานบริการต่างจังหวัด</t>
  </si>
  <si>
    <t>รหัสสถานบริการงานระบาด</t>
  </si>
  <si>
    <t>รพ. ร้อยเอ็ด</t>
  </si>
  <si>
    <t>45010120</t>
  </si>
  <si>
    <t>รพช.ต่างจังหวัด</t>
  </si>
  <si>
    <t>999900</t>
  </si>
  <si>
    <t>รพ.เกษตรวิสัย</t>
  </si>
  <si>
    <t>45020100</t>
  </si>
  <si>
    <t>รพศ.ต่างจังหวัด</t>
  </si>
  <si>
    <t>999910</t>
  </si>
  <si>
    <t>รพ.ปทุมรัตต์</t>
  </si>
  <si>
    <t>45030100</t>
  </si>
  <si>
    <t>รพท.ต่างจังหวัด</t>
  </si>
  <si>
    <t>999920</t>
  </si>
  <si>
    <t>รพ.จตุรพักตรพิมาน</t>
  </si>
  <si>
    <t>45040100</t>
  </si>
  <si>
    <t>รพ.เอกชนต่างจังหวัด</t>
  </si>
  <si>
    <t>รพ.ธวัชบุรี</t>
  </si>
  <si>
    <t>45050100</t>
  </si>
  <si>
    <t>รพ.สต. ต่างจังหวัด</t>
  </si>
  <si>
    <t>999901</t>
  </si>
  <si>
    <t>รพ.พนมไพร</t>
  </si>
  <si>
    <t>45060100</t>
  </si>
  <si>
    <t>รพ.โพนทอง</t>
  </si>
  <si>
    <t>45070100</t>
  </si>
  <si>
    <t>รพ.โพธิ์ชัย</t>
  </si>
  <si>
    <t>45080100</t>
  </si>
  <si>
    <t>รพ.หนองพอก</t>
  </si>
  <si>
    <t>45090100</t>
  </si>
  <si>
    <t>รพ.เสลภูมิ</t>
  </si>
  <si>
    <t>รพ.สุวรรณภูมิ</t>
  </si>
  <si>
    <t>รพ.เมืองสรวง</t>
  </si>
  <si>
    <t>รพ.โพนทราย</t>
  </si>
  <si>
    <t>รพ.อาจสามารถ</t>
  </si>
  <si>
    <t>รพ.เมยวดี</t>
  </si>
  <si>
    <t>รพ.ศรีสมเด็จ</t>
  </si>
  <si>
    <t>รพ.จังหาร</t>
  </si>
  <si>
    <t>รพ.เชียงขวัญ</t>
  </si>
  <si>
    <t>รพ.หนองฮี</t>
  </si>
  <si>
    <t>รพ.ทุ่งเขาหลวง</t>
  </si>
  <si>
    <t>รพ.ค่ายสมเด็จพระพุทธยอดฟ้า ฯ</t>
  </si>
  <si>
    <t>รพ.ร้อยเอ็ดธนบุรี</t>
  </si>
  <si>
    <t>รพ.กรุงเทพจุรีเวช</t>
  </si>
  <si>
    <t>จำนวนประชากรทะเบียนราษฎร์ จังหวัดร้อยเอ็ด</t>
  </si>
  <si>
    <t>แยกเพศและกลุ่มอายุ   ณ 31 ธันวาคม 2555</t>
  </si>
  <si>
    <t>ร้อยละ</t>
  </si>
  <si>
    <t>0-4</t>
  </si>
  <si>
    <t>0-14</t>
  </si>
  <si>
    <t>5-9</t>
  </si>
  <si>
    <t>60+</t>
  </si>
  <si>
    <t>10-14</t>
  </si>
  <si>
    <t>15-59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</si>
  <si>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</si>
  <si>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</si>
  <si>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</si>
  <si>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</si>
  <si>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</si>
  <si>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</si>
  <si>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</si>
  <si>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</si>
  <si>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</si>
  <si>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</si>
  <si>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</si>
  <si>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</si>
  <si>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</si>
  <si>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</si>
  <si>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ที่มา: กรมการปกครอง กระทรวงมหาดไทย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</si>
</sst>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_(* #,##0.00_);_(* \(#,##0.00\);_(* &quot;-&quot;??_);_(@_)"/>
    <numFmt numFmtId="190" formatCode="#,##0_ ;\-#,##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12"/>
      <name val="AngsanaUPC"/>
      <family val="1"/>
    </font>
    <font>
      <sz val="14"/>
      <name val="AngsanaUPC"/>
      <family val="1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sz val="14"/>
      <color indexed="8"/>
      <name val="Tahoma"/>
      <family val="2"/>
    </font>
    <font>
      <b/>
      <sz val="14"/>
      <color indexed="12"/>
      <name val="Tahoma"/>
      <family val="2"/>
    </font>
    <font>
      <sz val="14"/>
      <color indexed="12"/>
      <name val="Tahoma"/>
      <family val="2"/>
    </font>
    <font>
      <sz val="12"/>
      <color indexed="8"/>
      <name val="Tahoma"/>
      <family val="2"/>
    </font>
    <font>
      <b/>
      <sz val="8"/>
      <color indexed="14"/>
      <name val="Tahoma"/>
      <family val="2"/>
    </font>
    <font>
      <sz val="14"/>
      <color indexed="14"/>
      <name val="Tahoma"/>
      <family val="2"/>
    </font>
    <font>
      <b/>
      <sz val="18"/>
      <color indexed="12"/>
      <name val="AngsanaUPC"/>
      <family val="1"/>
    </font>
    <font>
      <b/>
      <sz val="10"/>
      <color indexed="14"/>
      <name val="Tahoma"/>
      <family val="2"/>
    </font>
    <font>
      <b/>
      <u val="single"/>
      <sz val="12"/>
      <color indexed="14"/>
      <name val="Tahoma"/>
      <family val="2"/>
    </font>
    <font>
      <b/>
      <sz val="11"/>
      <color indexed="10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14"/>
      <color indexed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2"/>
      <name val="Cordia New"/>
      <family val="2"/>
    </font>
    <font>
      <b/>
      <sz val="11"/>
      <name val="Tahoma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name val="Cambria"/>
      <family val="2"/>
    </font>
    <font>
      <sz val="11"/>
      <color theme="1"/>
      <name val="Cambria"/>
      <family val="2"/>
    </font>
    <font>
      <sz val="11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41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1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3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" fontId="7" fillId="35" borderId="10" xfId="36" applyNumberFormat="1" applyFont="1" applyFill="1" applyBorder="1" applyAlignment="1">
      <alignment horizontal="center"/>
    </xf>
    <xf numFmtId="190" fontId="6" fillId="0" borderId="10" xfId="36" applyNumberFormat="1" applyFont="1" applyFill="1" applyBorder="1" applyAlignment="1">
      <alignment horizontal="center"/>
    </xf>
    <xf numFmtId="190" fontId="6" fillId="0" borderId="11" xfId="36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190" fontId="6" fillId="0" borderId="0" xfId="0" applyNumberFormat="1" applyFont="1" applyFill="1" applyAlignment="1">
      <alignment/>
    </xf>
    <xf numFmtId="3" fontId="6" fillId="0" borderId="10" xfId="36" applyNumberFormat="1" applyFont="1" applyFill="1" applyBorder="1" applyAlignment="1">
      <alignment horizontal="center"/>
    </xf>
    <xf numFmtId="3" fontId="6" fillId="0" borderId="12" xfId="36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15" fillId="36" borderId="10" xfId="0" applyFont="1" applyFill="1" applyBorder="1" applyAlignment="1">
      <alignment horizontal="center"/>
    </xf>
    <xf numFmtId="3" fontId="15" fillId="36" borderId="13" xfId="0" applyNumberFormat="1" applyFont="1" applyFill="1" applyBorder="1" applyAlignment="1">
      <alignment horizontal="center"/>
    </xf>
    <xf numFmtId="3" fontId="15" fillId="36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0" fontId="17" fillId="33" borderId="10" xfId="0" applyFont="1" applyFill="1" applyBorder="1" applyAlignment="1">
      <alignment horizontal="left"/>
    </xf>
    <xf numFmtId="3" fontId="17" fillId="33" borderId="10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3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1" fontId="37" fillId="35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39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36" fillId="0" borderId="17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37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38" fillId="35" borderId="10" xfId="0" applyNumberFormat="1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center" vertical="top"/>
    </xf>
    <xf numFmtId="3" fontId="60" fillId="0" borderId="10" xfId="44" applyNumberFormat="1" applyFont="1" applyBorder="1">
      <alignment/>
      <protection/>
    </xf>
    <xf numFmtId="3" fontId="60" fillId="0" borderId="0" xfId="44" applyNumberFormat="1" applyFont="1">
      <alignment/>
      <protection/>
    </xf>
    <xf numFmtId="0" fontId="59" fillId="0" borderId="10" xfId="0" applyFont="1" applyBorder="1" applyAlignment="1">
      <alignment/>
    </xf>
    <xf numFmtId="49" fontId="60" fillId="0" borderId="10" xfId="44" applyNumberFormat="1" applyFont="1" applyBorder="1">
      <alignment/>
      <protection/>
    </xf>
    <xf numFmtId="4" fontId="60" fillId="0" borderId="10" xfId="44" applyNumberFormat="1" applyFont="1" applyBorder="1">
      <alignment/>
      <protection/>
    </xf>
    <xf numFmtId="3" fontId="60" fillId="0" borderId="10" xfId="0" applyNumberFormat="1" applyFont="1" applyBorder="1" applyAlignment="1">
      <alignment/>
    </xf>
    <xf numFmtId="4" fontId="60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4" fontId="59" fillId="0" borderId="10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O3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7109375" style="11" customWidth="1"/>
    <col min="2" max="2" width="9.28125" style="19" customWidth="1"/>
    <col min="3" max="3" width="17.8515625" style="11" customWidth="1"/>
    <col min="4" max="4" width="15.00390625" style="19" customWidth="1"/>
    <col min="5" max="5" width="14.00390625" style="19" customWidth="1"/>
    <col min="6" max="6" width="23.7109375" style="19" customWidth="1"/>
    <col min="7" max="7" width="11.57421875" style="11" customWidth="1"/>
    <col min="8" max="8" width="9.00390625" style="11" customWidth="1"/>
    <col min="9" max="10" width="1.57421875" style="11" customWidth="1"/>
    <col min="11" max="11" width="4.421875" style="11" customWidth="1"/>
    <col min="12" max="13" width="9.00390625" style="11" customWidth="1"/>
    <col min="14" max="14" width="10.140625" style="11" bestFit="1" customWidth="1"/>
    <col min="15" max="16384" width="9.00390625" style="11" customWidth="1"/>
  </cols>
  <sheetData>
    <row r="1" ht="9.75" customHeight="1"/>
    <row r="2" spans="2:6" ht="26.25">
      <c r="B2" s="22"/>
      <c r="C2" s="54" t="s">
        <v>34</v>
      </c>
      <c r="D2" s="55"/>
      <c r="E2" s="55"/>
      <c r="F2" s="20"/>
    </row>
    <row r="3" spans="2:6" ht="24.75" customHeight="1">
      <c r="B3" s="22"/>
      <c r="C3" s="39" t="s">
        <v>33</v>
      </c>
      <c r="D3" s="38"/>
      <c r="E3" s="38"/>
      <c r="F3" s="20"/>
    </row>
    <row r="4" spans="2:6" ht="18">
      <c r="B4" s="24" t="s">
        <v>7</v>
      </c>
      <c r="C4" s="25" t="s">
        <v>5</v>
      </c>
      <c r="D4" s="52" t="s">
        <v>6</v>
      </c>
      <c r="E4" s="53"/>
      <c r="F4" s="24"/>
    </row>
    <row r="5" spans="1:6" ht="18">
      <c r="A5" s="12"/>
      <c r="B5" s="26"/>
      <c r="C5" s="27" t="s">
        <v>4</v>
      </c>
      <c r="D5" s="28" t="s">
        <v>8</v>
      </c>
      <c r="E5" s="28" t="s">
        <v>9</v>
      </c>
      <c r="F5" s="26" t="s">
        <v>10</v>
      </c>
    </row>
    <row r="6" spans="2:6" ht="18">
      <c r="B6" s="14">
        <v>1</v>
      </c>
      <c r="C6" s="16" t="s">
        <v>11</v>
      </c>
      <c r="D6" s="42">
        <v>76598</v>
      </c>
      <c r="E6" s="42">
        <v>79535</v>
      </c>
      <c r="F6" s="35">
        <f>D6+E6</f>
        <v>156133</v>
      </c>
    </row>
    <row r="7" spans="2:6" ht="18">
      <c r="B7" s="15">
        <v>2</v>
      </c>
      <c r="C7" s="13" t="s">
        <v>12</v>
      </c>
      <c r="D7" s="42">
        <v>49076</v>
      </c>
      <c r="E7" s="42">
        <v>49269</v>
      </c>
      <c r="F7" s="35">
        <f aca="true" t="shared" si="0" ref="F7:F25">D7+E7</f>
        <v>98345</v>
      </c>
    </row>
    <row r="8" spans="2:6" ht="18">
      <c r="B8" s="15">
        <v>3</v>
      </c>
      <c r="C8" s="13" t="s">
        <v>13</v>
      </c>
      <c r="D8" s="42">
        <v>26734</v>
      </c>
      <c r="E8" s="42">
        <v>26947</v>
      </c>
      <c r="F8" s="35">
        <f t="shared" si="0"/>
        <v>53681</v>
      </c>
    </row>
    <row r="9" spans="2:6" ht="18">
      <c r="B9" s="15">
        <v>4</v>
      </c>
      <c r="C9" s="13" t="s">
        <v>14</v>
      </c>
      <c r="D9" s="42">
        <v>39997</v>
      </c>
      <c r="E9" s="42">
        <v>40641</v>
      </c>
      <c r="F9" s="35">
        <f t="shared" si="0"/>
        <v>80638</v>
      </c>
    </row>
    <row r="10" spans="2:6" ht="18">
      <c r="B10" s="15">
        <v>5</v>
      </c>
      <c r="C10" s="13" t="s">
        <v>15</v>
      </c>
      <c r="D10" s="42">
        <v>34078</v>
      </c>
      <c r="E10" s="42">
        <v>34295</v>
      </c>
      <c r="F10" s="35">
        <f t="shared" si="0"/>
        <v>68373</v>
      </c>
    </row>
    <row r="11" spans="2:6" ht="18">
      <c r="B11" s="15">
        <v>6</v>
      </c>
      <c r="C11" s="13" t="s">
        <v>16</v>
      </c>
      <c r="D11" s="42">
        <v>36894</v>
      </c>
      <c r="E11" s="42">
        <v>36500</v>
      </c>
      <c r="F11" s="35">
        <f t="shared" si="0"/>
        <v>73394</v>
      </c>
    </row>
    <row r="12" spans="2:6" ht="18">
      <c r="B12" s="15">
        <v>7</v>
      </c>
      <c r="C12" s="13" t="s">
        <v>17</v>
      </c>
      <c r="D12" s="42">
        <v>53770</v>
      </c>
      <c r="E12" s="42">
        <v>54099</v>
      </c>
      <c r="F12" s="35">
        <f t="shared" si="0"/>
        <v>107869</v>
      </c>
    </row>
    <row r="13" spans="2:6" ht="18">
      <c r="B13" s="15">
        <v>8</v>
      </c>
      <c r="C13" s="13" t="s">
        <v>18</v>
      </c>
      <c r="D13" s="42">
        <v>28867</v>
      </c>
      <c r="E13" s="42">
        <v>28933</v>
      </c>
      <c r="F13" s="35">
        <f t="shared" si="0"/>
        <v>57800</v>
      </c>
    </row>
    <row r="14" spans="2:6" ht="18">
      <c r="B14" s="15">
        <v>9</v>
      </c>
      <c r="C14" s="13" t="s">
        <v>19</v>
      </c>
      <c r="D14" s="42">
        <v>33023</v>
      </c>
      <c r="E14" s="42">
        <v>32660</v>
      </c>
      <c r="F14" s="35">
        <f t="shared" si="0"/>
        <v>65683</v>
      </c>
    </row>
    <row r="15" spans="2:6" ht="18">
      <c r="B15" s="15">
        <v>10</v>
      </c>
      <c r="C15" s="13" t="s">
        <v>20</v>
      </c>
      <c r="D15" s="42">
        <v>60127</v>
      </c>
      <c r="E15" s="42">
        <v>61388</v>
      </c>
      <c r="F15" s="35">
        <f t="shared" si="0"/>
        <v>121515</v>
      </c>
    </row>
    <row r="16" spans="2:6" ht="18">
      <c r="B16" s="15">
        <v>11</v>
      </c>
      <c r="C16" s="13" t="s">
        <v>21</v>
      </c>
      <c r="D16" s="42">
        <v>58124</v>
      </c>
      <c r="E16" s="42">
        <v>58301</v>
      </c>
      <c r="F16" s="35">
        <f t="shared" si="0"/>
        <v>116425</v>
      </c>
    </row>
    <row r="17" spans="2:6" ht="18">
      <c r="B17" s="15">
        <v>12</v>
      </c>
      <c r="C17" s="13" t="s">
        <v>22</v>
      </c>
      <c r="D17" s="42">
        <v>11600</v>
      </c>
      <c r="E17" s="42">
        <v>11597</v>
      </c>
      <c r="F17" s="35">
        <f>D17+E17</f>
        <v>23197</v>
      </c>
    </row>
    <row r="18" spans="2:6" ht="18">
      <c r="B18" s="15">
        <v>13</v>
      </c>
      <c r="C18" s="13" t="s">
        <v>23</v>
      </c>
      <c r="D18" s="42">
        <v>13990</v>
      </c>
      <c r="E18" s="42">
        <v>14015</v>
      </c>
      <c r="F18" s="35">
        <f t="shared" si="0"/>
        <v>28005</v>
      </c>
    </row>
    <row r="19" spans="2:6" ht="18">
      <c r="B19" s="15">
        <v>14</v>
      </c>
      <c r="C19" s="13" t="s">
        <v>24</v>
      </c>
      <c r="D19" s="42">
        <v>37357</v>
      </c>
      <c r="E19" s="42">
        <v>37147</v>
      </c>
      <c r="F19" s="35">
        <f t="shared" si="0"/>
        <v>74504</v>
      </c>
    </row>
    <row r="20" spans="2:6" ht="18">
      <c r="B20" s="15">
        <v>15</v>
      </c>
      <c r="C20" s="13" t="s">
        <v>25</v>
      </c>
      <c r="D20" s="42">
        <v>11344</v>
      </c>
      <c r="E20" s="42">
        <v>11360</v>
      </c>
      <c r="F20" s="35">
        <f t="shared" si="0"/>
        <v>22704</v>
      </c>
    </row>
    <row r="21" spans="2:6" ht="18">
      <c r="B21" s="15">
        <v>16</v>
      </c>
      <c r="C21" s="13" t="s">
        <v>26</v>
      </c>
      <c r="D21" s="42">
        <v>19218</v>
      </c>
      <c r="E21" s="42">
        <v>17651</v>
      </c>
      <c r="F21" s="35">
        <f t="shared" si="0"/>
        <v>36869</v>
      </c>
    </row>
    <row r="22" spans="2:6" ht="18">
      <c r="B22" s="15">
        <v>17</v>
      </c>
      <c r="C22" s="13" t="s">
        <v>27</v>
      </c>
      <c r="D22" s="42">
        <v>23389</v>
      </c>
      <c r="E22" s="42">
        <v>23696</v>
      </c>
      <c r="F22" s="35">
        <f t="shared" si="0"/>
        <v>47085</v>
      </c>
    </row>
    <row r="23" spans="2:6" ht="18">
      <c r="B23" s="15">
        <v>18</v>
      </c>
      <c r="C23" s="13" t="s">
        <v>28</v>
      </c>
      <c r="D23" s="42">
        <v>13804</v>
      </c>
      <c r="E23" s="42">
        <v>13998</v>
      </c>
      <c r="F23" s="35">
        <f t="shared" si="0"/>
        <v>27802</v>
      </c>
    </row>
    <row r="24" spans="2:6" ht="18">
      <c r="B24" s="15">
        <v>19</v>
      </c>
      <c r="C24" s="13" t="s">
        <v>29</v>
      </c>
      <c r="D24" s="42">
        <v>12628</v>
      </c>
      <c r="E24" s="42">
        <v>12277</v>
      </c>
      <c r="F24" s="35">
        <f t="shared" si="0"/>
        <v>24905</v>
      </c>
    </row>
    <row r="25" spans="2:6" ht="18">
      <c r="B25" s="23">
        <v>20</v>
      </c>
      <c r="C25" s="17" t="s">
        <v>30</v>
      </c>
      <c r="D25" s="42">
        <v>11880</v>
      </c>
      <c r="E25" s="43">
        <v>11763</v>
      </c>
      <c r="F25" s="35">
        <f t="shared" si="0"/>
        <v>23643</v>
      </c>
    </row>
    <row r="26" spans="2:6" ht="18">
      <c r="B26" s="56" t="s">
        <v>2</v>
      </c>
      <c r="C26" s="57"/>
      <c r="D26" s="33">
        <f>SUM(D6:D25)</f>
        <v>652498</v>
      </c>
      <c r="E26" s="33">
        <f>SUM(E6:E25)</f>
        <v>656072</v>
      </c>
      <c r="F26" s="33">
        <f>SUM(F6:F25)</f>
        <v>1308570</v>
      </c>
    </row>
    <row r="27" spans="2:15" s="18" customFormat="1" ht="21">
      <c r="B27" s="40" t="s">
        <v>35</v>
      </c>
      <c r="D27" s="21"/>
      <c r="E27" s="21"/>
      <c r="F27" s="21"/>
      <c r="G27" s="11"/>
      <c r="H27" s="11"/>
      <c r="I27" s="11"/>
      <c r="J27" s="11"/>
      <c r="K27" s="11"/>
      <c r="L27" s="34"/>
      <c r="M27" s="34"/>
      <c r="N27" s="41"/>
      <c r="O27" s="11"/>
    </row>
    <row r="28" spans="2:14" ht="18">
      <c r="B28" s="10" t="s">
        <v>36</v>
      </c>
      <c r="C28" s="30"/>
      <c r="D28" s="32" t="s">
        <v>31</v>
      </c>
      <c r="E28" s="31"/>
      <c r="N28" s="41"/>
    </row>
    <row r="29" spans="2:14" ht="18">
      <c r="B29" s="32" t="s">
        <v>37</v>
      </c>
      <c r="C29" s="30"/>
      <c r="D29" s="32" t="s">
        <v>38</v>
      </c>
      <c r="E29" s="31"/>
      <c r="L29" s="41"/>
      <c r="M29" s="41"/>
      <c r="N29" s="41"/>
    </row>
    <row r="30" spans="2:4" ht="18">
      <c r="B30" s="29"/>
      <c r="D30" s="29"/>
    </row>
  </sheetData>
  <sheetProtection/>
  <mergeCells count="3">
    <mergeCell ref="D4:E4"/>
    <mergeCell ref="C2:E2"/>
    <mergeCell ref="B26:C26"/>
  </mergeCells>
  <printOptions/>
  <pageMargins left="0.5118110236220472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00"/>
  </sheetPr>
  <dimension ref="A1:F21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1.8515625" style="0" customWidth="1"/>
    <col min="2" max="2" width="18.28125" style="0" customWidth="1"/>
    <col min="3" max="4" width="18.7109375" style="0" customWidth="1"/>
  </cols>
  <sheetData>
    <row r="1" spans="1:4" ht="15">
      <c r="A1" s="58" t="s">
        <v>32</v>
      </c>
      <c r="B1" s="58"/>
      <c r="C1" s="58"/>
      <c r="D1" s="58"/>
    </row>
    <row r="2" spans="1:6" s="11" customFormat="1" ht="18">
      <c r="A2" s="37"/>
      <c r="B2" s="36" t="s">
        <v>33</v>
      </c>
      <c r="D2" s="29"/>
      <c r="E2" s="19"/>
      <c r="F2" s="19"/>
    </row>
    <row r="3" spans="2:6" s="11" customFormat="1" ht="15" customHeight="1">
      <c r="B3" s="36"/>
      <c r="D3" s="29"/>
      <c r="E3" s="19"/>
      <c r="F3" s="19"/>
    </row>
    <row r="4" spans="1:4" ht="14.25">
      <c r="A4" s="5" t="s">
        <v>45</v>
      </c>
      <c r="B4" s="6" t="s">
        <v>0</v>
      </c>
      <c r="C4" s="7" t="s">
        <v>1</v>
      </c>
      <c r="D4" s="7" t="s">
        <v>2</v>
      </c>
    </row>
    <row r="5" spans="1:4" s="1" customFormat="1" ht="14.25">
      <c r="A5" s="45" t="s">
        <v>3</v>
      </c>
      <c r="B5" s="46">
        <f>B6+B22+B36+B45+B58+B71+B85+B100+B110+B120+B139+B155+B161+B167+B178+B183+B192+B201+B208+B213</f>
        <v>652498</v>
      </c>
      <c r="C5" s="46">
        <f>C6+C22+C36+C45+C58+C71+C85+C100+C110+C120+C139+C155+C161+C167+C178+C183+C192+C201+C208+C213</f>
        <v>656072</v>
      </c>
      <c r="D5" s="47">
        <f>B5+C5</f>
        <v>1308570</v>
      </c>
    </row>
    <row r="6" spans="1:4" ht="14.25">
      <c r="A6" s="44" t="s">
        <v>46</v>
      </c>
      <c r="B6" s="9">
        <f>SUM(B7:B21)</f>
        <v>76598</v>
      </c>
      <c r="C6" s="9">
        <f>SUM(C7:C21)</f>
        <v>79535</v>
      </c>
      <c r="D6" s="9">
        <f>B6+C6</f>
        <v>156133</v>
      </c>
    </row>
    <row r="7" spans="1:4" ht="14.25">
      <c r="A7" s="4" t="s">
        <v>232</v>
      </c>
      <c r="B7" s="3">
        <v>16419</v>
      </c>
      <c r="C7" s="3">
        <v>18135</v>
      </c>
      <c r="D7" s="3">
        <f>B7+C7</f>
        <v>34554</v>
      </c>
    </row>
    <row r="8" spans="1:4" ht="14.25">
      <c r="A8" s="2" t="s">
        <v>238</v>
      </c>
      <c r="B8" s="3">
        <v>8343</v>
      </c>
      <c r="C8" s="3">
        <v>8842</v>
      </c>
      <c r="D8" s="3">
        <f>B8+C8</f>
        <v>17185</v>
      </c>
    </row>
    <row r="9" spans="1:4" ht="14.25">
      <c r="A9" s="2" t="s">
        <v>47</v>
      </c>
      <c r="B9" s="3">
        <v>10031</v>
      </c>
      <c r="C9" s="3">
        <v>9660</v>
      </c>
      <c r="D9" s="3">
        <f>B9+C9</f>
        <v>19691</v>
      </c>
    </row>
    <row r="10" spans="1:4" ht="14.25">
      <c r="A10" s="2" t="s">
        <v>48</v>
      </c>
      <c r="B10" s="3">
        <v>3531</v>
      </c>
      <c r="C10" s="3">
        <v>3757</v>
      </c>
      <c r="D10" s="3">
        <f aca="true" t="shared" si="0" ref="D10:D35">B10+C10</f>
        <v>7288</v>
      </c>
    </row>
    <row r="11" spans="1:4" ht="14.25">
      <c r="A11" s="2" t="s">
        <v>188</v>
      </c>
      <c r="B11" s="3">
        <v>2316</v>
      </c>
      <c r="C11" s="3">
        <v>2384</v>
      </c>
      <c r="D11" s="3">
        <f t="shared" si="0"/>
        <v>4700</v>
      </c>
    </row>
    <row r="12" spans="1:4" ht="14.25">
      <c r="A12" s="2" t="s">
        <v>49</v>
      </c>
      <c r="B12" s="3">
        <v>4214</v>
      </c>
      <c r="C12" s="3">
        <v>4346</v>
      </c>
      <c r="D12" s="3">
        <f t="shared" si="0"/>
        <v>8560</v>
      </c>
    </row>
    <row r="13" spans="1:4" ht="14.25">
      <c r="A13" s="2" t="s">
        <v>50</v>
      </c>
      <c r="B13" s="3">
        <v>6379</v>
      </c>
      <c r="C13" s="3">
        <v>6493</v>
      </c>
      <c r="D13" s="3">
        <f t="shared" si="0"/>
        <v>12872</v>
      </c>
    </row>
    <row r="14" spans="1:4" ht="14.25">
      <c r="A14" s="2" t="s">
        <v>176</v>
      </c>
      <c r="B14" s="3">
        <v>3605</v>
      </c>
      <c r="C14" s="3">
        <v>3814</v>
      </c>
      <c r="D14" s="3">
        <f t="shared" si="0"/>
        <v>7419</v>
      </c>
    </row>
    <row r="15" spans="1:4" ht="14.25">
      <c r="A15" s="2" t="s">
        <v>183</v>
      </c>
      <c r="B15" s="3">
        <v>2906</v>
      </c>
      <c r="C15" s="3">
        <v>2886</v>
      </c>
      <c r="D15" s="3">
        <f t="shared" si="0"/>
        <v>5792</v>
      </c>
    </row>
    <row r="16" spans="1:4" ht="14.25">
      <c r="A16" s="2" t="s">
        <v>239</v>
      </c>
      <c r="B16" s="3">
        <v>3449</v>
      </c>
      <c r="C16" s="3">
        <v>3411</v>
      </c>
      <c r="D16" s="3">
        <f t="shared" si="0"/>
        <v>6860</v>
      </c>
    </row>
    <row r="17" spans="1:4" ht="14.25">
      <c r="A17" s="2" t="s">
        <v>241</v>
      </c>
      <c r="B17" s="3">
        <v>4015</v>
      </c>
      <c r="C17" s="3">
        <v>4116</v>
      </c>
      <c r="D17" s="3">
        <f t="shared" si="0"/>
        <v>8131</v>
      </c>
    </row>
    <row r="18" spans="1:4" ht="14.25">
      <c r="A18" s="2" t="s">
        <v>222</v>
      </c>
      <c r="B18" s="3">
        <v>4157</v>
      </c>
      <c r="C18" s="3">
        <v>4426</v>
      </c>
      <c r="D18" s="3">
        <f t="shared" si="0"/>
        <v>8583</v>
      </c>
    </row>
    <row r="19" spans="1:4" ht="14.25">
      <c r="A19" s="2" t="s">
        <v>51</v>
      </c>
      <c r="B19" s="3">
        <v>2165</v>
      </c>
      <c r="C19" s="3">
        <v>2133</v>
      </c>
      <c r="D19" s="3">
        <f t="shared" si="0"/>
        <v>4298</v>
      </c>
    </row>
    <row r="20" spans="1:4" ht="14.25">
      <c r="A20" s="48" t="s">
        <v>179</v>
      </c>
      <c r="B20" s="49">
        <v>2567</v>
      </c>
      <c r="C20" s="49">
        <v>2570</v>
      </c>
      <c r="D20" s="3">
        <f t="shared" si="0"/>
        <v>5137</v>
      </c>
    </row>
    <row r="21" spans="1:4" ht="14.25">
      <c r="A21" s="2" t="s">
        <v>52</v>
      </c>
      <c r="B21" s="3">
        <v>2501</v>
      </c>
      <c r="C21" s="3">
        <v>2562</v>
      </c>
      <c r="D21" s="3">
        <f t="shared" si="0"/>
        <v>5063</v>
      </c>
    </row>
    <row r="22" spans="1:4" ht="14.25">
      <c r="A22" s="8" t="s">
        <v>53</v>
      </c>
      <c r="B22" s="9">
        <f>SUM(B23:B35)</f>
        <v>49076</v>
      </c>
      <c r="C22" s="9">
        <f>SUM(C23:C35)</f>
        <v>49269</v>
      </c>
      <c r="D22" s="9">
        <f>B22+C22</f>
        <v>98345</v>
      </c>
    </row>
    <row r="23" spans="1:4" ht="14.25">
      <c r="A23" s="2" t="s">
        <v>54</v>
      </c>
      <c r="B23" s="3">
        <v>8053</v>
      </c>
      <c r="C23" s="3">
        <v>8207</v>
      </c>
      <c r="D23" s="3">
        <f t="shared" si="0"/>
        <v>16260</v>
      </c>
    </row>
    <row r="24" spans="1:4" ht="14.25">
      <c r="A24" s="2" t="s">
        <v>192</v>
      </c>
      <c r="B24" s="3">
        <v>4149</v>
      </c>
      <c r="C24" s="3">
        <v>4302</v>
      </c>
      <c r="D24" s="3">
        <f t="shared" si="0"/>
        <v>8451</v>
      </c>
    </row>
    <row r="25" spans="1:4" ht="14.25">
      <c r="A25" s="2" t="s">
        <v>55</v>
      </c>
      <c r="B25" s="3">
        <v>3580</v>
      </c>
      <c r="C25" s="3">
        <v>3659</v>
      </c>
      <c r="D25" s="3">
        <f t="shared" si="0"/>
        <v>7239</v>
      </c>
    </row>
    <row r="26" spans="1:4" ht="14.25">
      <c r="A26" s="2" t="s">
        <v>56</v>
      </c>
      <c r="B26" s="3">
        <v>3576</v>
      </c>
      <c r="C26" s="3">
        <v>3637</v>
      </c>
      <c r="D26" s="3">
        <f t="shared" si="0"/>
        <v>7213</v>
      </c>
    </row>
    <row r="27" spans="1:4" ht="14.25">
      <c r="A27" s="2" t="s">
        <v>57</v>
      </c>
      <c r="B27" s="3">
        <v>3138</v>
      </c>
      <c r="C27" s="3">
        <v>3044</v>
      </c>
      <c r="D27" s="3">
        <f t="shared" si="0"/>
        <v>6182</v>
      </c>
    </row>
    <row r="28" spans="1:4" ht="14.25">
      <c r="A28" s="2" t="s">
        <v>220</v>
      </c>
      <c r="B28" s="3">
        <v>3048</v>
      </c>
      <c r="C28" s="3">
        <v>3091</v>
      </c>
      <c r="D28" s="3">
        <f t="shared" si="0"/>
        <v>6139</v>
      </c>
    </row>
    <row r="29" spans="1:4" ht="14.25">
      <c r="A29" s="2" t="s">
        <v>241</v>
      </c>
      <c r="B29" s="3">
        <v>3951</v>
      </c>
      <c r="C29" s="3">
        <v>4041</v>
      </c>
      <c r="D29" s="3">
        <f t="shared" si="0"/>
        <v>7992</v>
      </c>
    </row>
    <row r="30" spans="1:4" ht="14.25">
      <c r="A30" s="2" t="s">
        <v>201</v>
      </c>
      <c r="B30" s="3">
        <v>3278</v>
      </c>
      <c r="C30" s="3">
        <v>3200</v>
      </c>
      <c r="D30" s="3">
        <f t="shared" si="0"/>
        <v>6478</v>
      </c>
    </row>
    <row r="31" spans="1:4" ht="14.25">
      <c r="A31" s="2" t="s">
        <v>58</v>
      </c>
      <c r="B31" s="3">
        <v>4653</v>
      </c>
      <c r="C31" s="3">
        <v>4654</v>
      </c>
      <c r="D31" s="3">
        <f t="shared" si="0"/>
        <v>9307</v>
      </c>
    </row>
    <row r="32" spans="1:4" ht="14.25">
      <c r="A32" s="2" t="s">
        <v>198</v>
      </c>
      <c r="B32" s="3">
        <v>2495</v>
      </c>
      <c r="C32" s="3">
        <v>2486</v>
      </c>
      <c r="D32" s="3">
        <f t="shared" si="0"/>
        <v>4981</v>
      </c>
    </row>
    <row r="33" spans="1:4" ht="14.25">
      <c r="A33" s="2" t="s">
        <v>219</v>
      </c>
      <c r="B33" s="3">
        <v>2668</v>
      </c>
      <c r="C33" s="3">
        <v>2624</v>
      </c>
      <c r="D33" s="3">
        <f t="shared" si="0"/>
        <v>5292</v>
      </c>
    </row>
    <row r="34" spans="1:4" ht="14.25">
      <c r="A34" s="2" t="s">
        <v>59</v>
      </c>
      <c r="B34" s="3">
        <v>2787</v>
      </c>
      <c r="C34" s="3">
        <v>2709</v>
      </c>
      <c r="D34" s="3">
        <f t="shared" si="0"/>
        <v>5496</v>
      </c>
    </row>
    <row r="35" spans="1:4" ht="14.25">
      <c r="A35" s="2" t="s">
        <v>60</v>
      </c>
      <c r="B35" s="3">
        <v>3700</v>
      </c>
      <c r="C35" s="3">
        <v>3615</v>
      </c>
      <c r="D35" s="3">
        <f t="shared" si="0"/>
        <v>7315</v>
      </c>
    </row>
    <row r="36" spans="1:4" ht="14.25">
      <c r="A36" s="8" t="s">
        <v>61</v>
      </c>
      <c r="B36" s="9">
        <f>SUM(B37:B44)</f>
        <v>26734</v>
      </c>
      <c r="C36" s="9">
        <f>SUM(C37:C44)</f>
        <v>26947</v>
      </c>
      <c r="D36" s="9">
        <f>B36+C36</f>
        <v>53681</v>
      </c>
    </row>
    <row r="37" spans="1:4" ht="14.25">
      <c r="A37" s="2" t="s">
        <v>62</v>
      </c>
      <c r="B37" s="3">
        <v>3949</v>
      </c>
      <c r="C37" s="3">
        <v>4103</v>
      </c>
      <c r="D37" s="3">
        <f>B37+C37</f>
        <v>8052</v>
      </c>
    </row>
    <row r="38" spans="1:4" ht="14.25">
      <c r="A38" s="2" t="s">
        <v>63</v>
      </c>
      <c r="B38" s="3">
        <v>3914</v>
      </c>
      <c r="C38" s="3">
        <v>3925</v>
      </c>
      <c r="D38" s="3">
        <f aca="true" t="shared" si="1" ref="D38:D44">B38+C38</f>
        <v>7839</v>
      </c>
    </row>
    <row r="39" spans="1:4" ht="14.25">
      <c r="A39" s="2" t="s">
        <v>64</v>
      </c>
      <c r="B39" s="3">
        <v>3831</v>
      </c>
      <c r="C39" s="3">
        <v>3926</v>
      </c>
      <c r="D39" s="3">
        <f t="shared" si="1"/>
        <v>7757</v>
      </c>
    </row>
    <row r="40" spans="1:4" ht="14.25">
      <c r="A40" s="2" t="s">
        <v>226</v>
      </c>
      <c r="B40" s="3">
        <v>2479</v>
      </c>
      <c r="C40" s="3">
        <v>2511</v>
      </c>
      <c r="D40" s="3">
        <f t="shared" si="1"/>
        <v>4990</v>
      </c>
    </row>
    <row r="41" spans="1:4" ht="14.25">
      <c r="A41" s="2" t="s">
        <v>207</v>
      </c>
      <c r="B41" s="3">
        <v>3487</v>
      </c>
      <c r="C41" s="3">
        <v>3400</v>
      </c>
      <c r="D41" s="3">
        <f t="shared" si="1"/>
        <v>6887</v>
      </c>
    </row>
    <row r="42" spans="1:4" ht="14.25">
      <c r="A42" s="2" t="s">
        <v>191</v>
      </c>
      <c r="B42" s="3">
        <v>3929</v>
      </c>
      <c r="C42" s="3">
        <v>3953</v>
      </c>
      <c r="D42" s="3">
        <f t="shared" si="1"/>
        <v>7882</v>
      </c>
    </row>
    <row r="43" spans="1:4" ht="14.25">
      <c r="A43" s="2" t="s">
        <v>65</v>
      </c>
      <c r="B43" s="3">
        <v>2759</v>
      </c>
      <c r="C43" s="3">
        <v>2758</v>
      </c>
      <c r="D43" s="3">
        <f t="shared" si="1"/>
        <v>5517</v>
      </c>
    </row>
    <row r="44" spans="1:4" ht="14.25">
      <c r="A44" s="2" t="s">
        <v>204</v>
      </c>
      <c r="B44" s="3">
        <v>2386</v>
      </c>
      <c r="C44" s="3">
        <v>2371</v>
      </c>
      <c r="D44" s="3">
        <f t="shared" si="1"/>
        <v>4757</v>
      </c>
    </row>
    <row r="45" spans="1:4" ht="14.25">
      <c r="A45" s="8" t="s">
        <v>66</v>
      </c>
      <c r="B45" s="9">
        <f>SUM(B46:B57)</f>
        <v>39997</v>
      </c>
      <c r="C45" s="9">
        <f>SUM(C46:C57)</f>
        <v>40641</v>
      </c>
      <c r="D45" s="9">
        <f>B45+C45</f>
        <v>80638</v>
      </c>
    </row>
    <row r="46" spans="1:4" ht="14.25">
      <c r="A46" s="2" t="s">
        <v>202</v>
      </c>
      <c r="B46" s="3">
        <v>6494</v>
      </c>
      <c r="C46" s="3">
        <v>6621</v>
      </c>
      <c r="D46" s="3">
        <f>B46+C46</f>
        <v>13115</v>
      </c>
    </row>
    <row r="47" spans="1:4" ht="14.25">
      <c r="A47" s="2" t="s">
        <v>214</v>
      </c>
      <c r="B47" s="3">
        <v>3726</v>
      </c>
      <c r="C47" s="3">
        <v>3833</v>
      </c>
      <c r="D47" s="3">
        <f aca="true" t="shared" si="2" ref="D47:D57">B47+C47</f>
        <v>7559</v>
      </c>
    </row>
    <row r="48" spans="1:4" ht="14.25">
      <c r="A48" s="2" t="s">
        <v>67</v>
      </c>
      <c r="B48" s="3">
        <v>3603</v>
      </c>
      <c r="C48" s="3">
        <v>3733</v>
      </c>
      <c r="D48" s="3">
        <f t="shared" si="2"/>
        <v>7336</v>
      </c>
    </row>
    <row r="49" spans="1:4" ht="14.25">
      <c r="A49" s="2" t="s">
        <v>186</v>
      </c>
      <c r="B49" s="3">
        <v>3690</v>
      </c>
      <c r="C49" s="3">
        <v>3696</v>
      </c>
      <c r="D49" s="3">
        <f t="shared" si="2"/>
        <v>7386</v>
      </c>
    </row>
    <row r="50" spans="1:4" ht="14.25">
      <c r="A50" s="2" t="s">
        <v>68</v>
      </c>
      <c r="B50" s="3">
        <v>2406</v>
      </c>
      <c r="C50" s="3">
        <v>2438</v>
      </c>
      <c r="D50" s="3">
        <f t="shared" si="2"/>
        <v>4844</v>
      </c>
    </row>
    <row r="51" spans="1:4" ht="14.25">
      <c r="A51" s="2" t="s">
        <v>174</v>
      </c>
      <c r="B51" s="3">
        <v>4373</v>
      </c>
      <c r="C51" s="3">
        <v>4472</v>
      </c>
      <c r="D51" s="3">
        <f t="shared" si="2"/>
        <v>8845</v>
      </c>
    </row>
    <row r="52" spans="1:4" ht="14.25">
      <c r="A52" s="2" t="s">
        <v>217</v>
      </c>
      <c r="B52" s="3">
        <v>2972</v>
      </c>
      <c r="C52" s="3">
        <v>2918</v>
      </c>
      <c r="D52" s="3">
        <f t="shared" si="2"/>
        <v>5890</v>
      </c>
    </row>
    <row r="53" spans="1:4" ht="14.25">
      <c r="A53" s="2" t="s">
        <v>69</v>
      </c>
      <c r="B53" s="3">
        <v>2901</v>
      </c>
      <c r="C53" s="3">
        <v>2958</v>
      </c>
      <c r="D53" s="3">
        <f t="shared" si="2"/>
        <v>5859</v>
      </c>
    </row>
    <row r="54" spans="1:4" ht="14.25">
      <c r="A54" s="2" t="s">
        <v>70</v>
      </c>
      <c r="B54" s="3">
        <v>2198</v>
      </c>
      <c r="C54" s="3">
        <v>2143</v>
      </c>
      <c r="D54" s="3">
        <f t="shared" si="2"/>
        <v>4341</v>
      </c>
    </row>
    <row r="55" spans="1:4" ht="14.25">
      <c r="A55" s="2" t="s">
        <v>196</v>
      </c>
      <c r="B55" s="3">
        <v>2221</v>
      </c>
      <c r="C55" s="3">
        <v>2296</v>
      </c>
      <c r="D55" s="3">
        <f t="shared" si="2"/>
        <v>4517</v>
      </c>
    </row>
    <row r="56" spans="1:4" ht="14.25">
      <c r="A56" s="2" t="s">
        <v>71</v>
      </c>
      <c r="B56" s="3">
        <v>3281</v>
      </c>
      <c r="C56" s="3">
        <v>3343</v>
      </c>
      <c r="D56" s="3">
        <f t="shared" si="2"/>
        <v>6624</v>
      </c>
    </row>
    <row r="57" spans="1:4" ht="14.25">
      <c r="A57" s="2" t="s">
        <v>72</v>
      </c>
      <c r="B57" s="3">
        <v>2132</v>
      </c>
      <c r="C57" s="3">
        <v>2190</v>
      </c>
      <c r="D57" s="3">
        <f t="shared" si="2"/>
        <v>4322</v>
      </c>
    </row>
    <row r="58" spans="1:4" ht="14.25">
      <c r="A58" s="8" t="s">
        <v>73</v>
      </c>
      <c r="B58" s="9">
        <f>SUM(B59:B70)</f>
        <v>34078</v>
      </c>
      <c r="C58" s="9">
        <f>SUM(C59:C70)</f>
        <v>34295</v>
      </c>
      <c r="D58" s="9">
        <f>B58+C58</f>
        <v>68373</v>
      </c>
    </row>
    <row r="59" spans="1:4" ht="14.25">
      <c r="A59" s="2" t="s">
        <v>74</v>
      </c>
      <c r="B59" s="3">
        <v>4579</v>
      </c>
      <c r="C59" s="3">
        <v>4705</v>
      </c>
      <c r="D59" s="3">
        <f>B59+C59</f>
        <v>9284</v>
      </c>
    </row>
    <row r="60" spans="1:4" ht="14.25">
      <c r="A60" s="2" t="s">
        <v>39</v>
      </c>
      <c r="B60" s="3">
        <v>2993</v>
      </c>
      <c r="C60" s="3">
        <v>3165</v>
      </c>
      <c r="D60" s="3">
        <f aca="true" t="shared" si="3" ref="D60:D70">B60+C60</f>
        <v>6158</v>
      </c>
    </row>
    <row r="61" spans="1:4" ht="14.25">
      <c r="A61" s="2" t="s">
        <v>195</v>
      </c>
      <c r="B61" s="3">
        <v>3823</v>
      </c>
      <c r="C61" s="3">
        <v>3760</v>
      </c>
      <c r="D61" s="3">
        <f t="shared" si="3"/>
        <v>7583</v>
      </c>
    </row>
    <row r="62" spans="1:4" ht="14.25">
      <c r="A62" s="2" t="s">
        <v>75</v>
      </c>
      <c r="B62" s="3">
        <v>2365</v>
      </c>
      <c r="C62" s="3">
        <v>2381</v>
      </c>
      <c r="D62" s="3">
        <f t="shared" si="3"/>
        <v>4746</v>
      </c>
    </row>
    <row r="63" spans="1:4" ht="14.25">
      <c r="A63" s="2" t="s">
        <v>175</v>
      </c>
      <c r="B63" s="3">
        <v>3747</v>
      </c>
      <c r="C63" s="3">
        <v>3765</v>
      </c>
      <c r="D63" s="3">
        <f t="shared" si="3"/>
        <v>7512</v>
      </c>
    </row>
    <row r="64" spans="1:4" ht="14.25">
      <c r="A64" s="2" t="s">
        <v>171</v>
      </c>
      <c r="B64" s="3">
        <v>2685</v>
      </c>
      <c r="C64" s="3">
        <v>2877</v>
      </c>
      <c r="D64" s="3">
        <f t="shared" si="3"/>
        <v>5562</v>
      </c>
    </row>
    <row r="65" spans="1:4" ht="14.25">
      <c r="A65" s="2" t="s">
        <v>76</v>
      </c>
      <c r="B65" s="3">
        <v>2277</v>
      </c>
      <c r="C65" s="3">
        <v>2199</v>
      </c>
      <c r="D65" s="3">
        <f t="shared" si="3"/>
        <v>4476</v>
      </c>
    </row>
    <row r="66" spans="1:4" ht="14.25">
      <c r="A66" s="2" t="s">
        <v>185</v>
      </c>
      <c r="B66" s="3">
        <v>1999</v>
      </c>
      <c r="C66" s="3">
        <v>1980</v>
      </c>
      <c r="D66" s="3">
        <f t="shared" si="3"/>
        <v>3979</v>
      </c>
    </row>
    <row r="67" spans="1:4" ht="14.25">
      <c r="A67" s="2" t="s">
        <v>197</v>
      </c>
      <c r="B67" s="3">
        <v>2561</v>
      </c>
      <c r="C67" s="3">
        <v>2572</v>
      </c>
      <c r="D67" s="3">
        <f t="shared" si="3"/>
        <v>5133</v>
      </c>
    </row>
    <row r="68" spans="1:4" ht="14.25">
      <c r="A68" s="2" t="s">
        <v>77</v>
      </c>
      <c r="B68" s="3">
        <v>3110</v>
      </c>
      <c r="C68" s="3">
        <v>3063</v>
      </c>
      <c r="D68" s="3">
        <f t="shared" si="3"/>
        <v>6173</v>
      </c>
    </row>
    <row r="69" spans="1:4" ht="14.25">
      <c r="A69" s="2" t="s">
        <v>78</v>
      </c>
      <c r="B69" s="3">
        <v>1861</v>
      </c>
      <c r="C69" s="3">
        <v>1783</v>
      </c>
      <c r="D69" s="3">
        <f t="shared" si="3"/>
        <v>3644</v>
      </c>
    </row>
    <row r="70" spans="1:4" ht="14.25">
      <c r="A70" s="2" t="s">
        <v>79</v>
      </c>
      <c r="B70" s="3">
        <v>2078</v>
      </c>
      <c r="C70" s="3">
        <v>2045</v>
      </c>
      <c r="D70" s="3">
        <f t="shared" si="3"/>
        <v>4123</v>
      </c>
    </row>
    <row r="71" spans="1:4" ht="14.25">
      <c r="A71" s="8" t="s">
        <v>80</v>
      </c>
      <c r="B71" s="9">
        <f>SUM(B72:B84)</f>
        <v>36894</v>
      </c>
      <c r="C71" s="9">
        <f>SUM(C72:C84)</f>
        <v>36500</v>
      </c>
      <c r="D71" s="9">
        <f>B71+C71</f>
        <v>73394</v>
      </c>
    </row>
    <row r="72" spans="1:4" ht="14.25">
      <c r="A72" s="2" t="s">
        <v>81</v>
      </c>
      <c r="B72" s="3">
        <f>3271+2273</f>
        <v>5544</v>
      </c>
      <c r="C72" s="3">
        <f>3256+2314</f>
        <v>5570</v>
      </c>
      <c r="D72" s="3">
        <f>B72+C72</f>
        <v>11114</v>
      </c>
    </row>
    <row r="73" spans="1:4" ht="14.25">
      <c r="A73" s="2" t="s">
        <v>236</v>
      </c>
      <c r="B73" s="3">
        <v>4245</v>
      </c>
      <c r="C73" s="3">
        <v>4111</v>
      </c>
      <c r="D73" s="3">
        <f aca="true" t="shared" si="4" ref="D73:D84">B73+C73</f>
        <v>8356</v>
      </c>
    </row>
    <row r="74" spans="1:4" ht="14.25">
      <c r="A74" s="2" t="s">
        <v>216</v>
      </c>
      <c r="B74" s="3">
        <v>1959</v>
      </c>
      <c r="C74" s="3">
        <v>1919</v>
      </c>
      <c r="D74" s="3">
        <f t="shared" si="4"/>
        <v>3878</v>
      </c>
    </row>
    <row r="75" spans="1:4" ht="14.25">
      <c r="A75" s="2" t="s">
        <v>82</v>
      </c>
      <c r="B75" s="3">
        <v>3510</v>
      </c>
      <c r="C75" s="3">
        <v>3529</v>
      </c>
      <c r="D75" s="3">
        <f t="shared" si="4"/>
        <v>7039</v>
      </c>
    </row>
    <row r="76" spans="1:4" ht="14.25">
      <c r="A76" s="2" t="s">
        <v>211</v>
      </c>
      <c r="B76" s="3">
        <v>3565</v>
      </c>
      <c r="C76" s="3">
        <v>3567</v>
      </c>
      <c r="D76" s="3">
        <f t="shared" si="4"/>
        <v>7132</v>
      </c>
    </row>
    <row r="77" spans="1:4" ht="14.25">
      <c r="A77" s="2" t="s">
        <v>83</v>
      </c>
      <c r="B77" s="3">
        <v>2195</v>
      </c>
      <c r="C77" s="3">
        <v>2261</v>
      </c>
      <c r="D77" s="3">
        <f t="shared" si="4"/>
        <v>4456</v>
      </c>
    </row>
    <row r="78" spans="1:4" ht="14.25">
      <c r="A78" s="2" t="s">
        <v>233</v>
      </c>
      <c r="B78" s="3">
        <v>2455</v>
      </c>
      <c r="C78" s="3">
        <v>2354</v>
      </c>
      <c r="D78" s="3">
        <f t="shared" si="4"/>
        <v>4809</v>
      </c>
    </row>
    <row r="79" spans="1:4" ht="14.25">
      <c r="A79" s="2" t="s">
        <v>231</v>
      </c>
      <c r="B79" s="3">
        <v>3406</v>
      </c>
      <c r="C79" s="3">
        <v>3442</v>
      </c>
      <c r="D79" s="3">
        <f t="shared" si="4"/>
        <v>6848</v>
      </c>
    </row>
    <row r="80" spans="1:4" ht="14.25">
      <c r="A80" s="2" t="s">
        <v>84</v>
      </c>
      <c r="B80" s="3">
        <v>2335</v>
      </c>
      <c r="C80" s="3">
        <v>2299</v>
      </c>
      <c r="D80" s="3">
        <f t="shared" si="4"/>
        <v>4634</v>
      </c>
    </row>
    <row r="81" spans="1:4" ht="14.25">
      <c r="A81" s="2" t="s">
        <v>85</v>
      </c>
      <c r="B81" s="3">
        <v>2717</v>
      </c>
      <c r="C81" s="3">
        <v>2617</v>
      </c>
      <c r="D81" s="3">
        <f t="shared" si="4"/>
        <v>5334</v>
      </c>
    </row>
    <row r="82" spans="1:4" ht="14.25">
      <c r="A82" s="2" t="s">
        <v>240</v>
      </c>
      <c r="B82" s="3">
        <v>1884</v>
      </c>
      <c r="C82" s="3">
        <v>1836</v>
      </c>
      <c r="D82" s="3">
        <f t="shared" si="4"/>
        <v>3720</v>
      </c>
    </row>
    <row r="83" spans="1:4" ht="14.25">
      <c r="A83" s="2" t="s">
        <v>40</v>
      </c>
      <c r="B83" s="3">
        <v>1068</v>
      </c>
      <c r="C83" s="3">
        <v>1107</v>
      </c>
      <c r="D83" s="3">
        <f t="shared" si="4"/>
        <v>2175</v>
      </c>
    </row>
    <row r="84" spans="1:4" ht="14.25">
      <c r="A84" s="2" t="s">
        <v>86</v>
      </c>
      <c r="B84" s="3">
        <v>2011</v>
      </c>
      <c r="C84" s="3">
        <v>1888</v>
      </c>
      <c r="D84" s="3">
        <f t="shared" si="4"/>
        <v>3899</v>
      </c>
    </row>
    <row r="85" spans="1:4" ht="14.25">
      <c r="A85" s="8" t="s">
        <v>87</v>
      </c>
      <c r="B85" s="9">
        <f>SUM(B86:B99)</f>
        <v>53770</v>
      </c>
      <c r="C85" s="9">
        <f>SUM(C86:C99)</f>
        <v>54099</v>
      </c>
      <c r="D85" s="9">
        <f>B85+C85</f>
        <v>107869</v>
      </c>
    </row>
    <row r="86" spans="1:4" ht="14.25">
      <c r="A86" s="2" t="s">
        <v>88</v>
      </c>
      <c r="B86" s="3">
        <v>5293</v>
      </c>
      <c r="C86" s="3">
        <v>5520</v>
      </c>
      <c r="D86" s="3">
        <f>B86+C86</f>
        <v>10813</v>
      </c>
    </row>
    <row r="87" spans="1:4" ht="14.25">
      <c r="A87" s="2" t="s">
        <v>89</v>
      </c>
      <c r="B87" s="3">
        <v>2916</v>
      </c>
      <c r="C87" s="3">
        <v>2865</v>
      </c>
      <c r="D87" s="3">
        <f aca="true" t="shared" si="5" ref="D87:D99">B87+C87</f>
        <v>5781</v>
      </c>
    </row>
    <row r="88" spans="1:4" ht="14.25">
      <c r="A88" s="2" t="s">
        <v>90</v>
      </c>
      <c r="B88" s="3">
        <v>3400</v>
      </c>
      <c r="C88" s="3">
        <v>3334</v>
      </c>
      <c r="D88" s="3">
        <f t="shared" si="5"/>
        <v>6734</v>
      </c>
    </row>
    <row r="89" spans="1:4" ht="14.25">
      <c r="A89" s="2" t="s">
        <v>213</v>
      </c>
      <c r="B89" s="3">
        <v>3801</v>
      </c>
      <c r="C89" s="3">
        <v>3669</v>
      </c>
      <c r="D89" s="3">
        <f t="shared" si="5"/>
        <v>7470</v>
      </c>
    </row>
    <row r="90" spans="1:4" ht="14.25">
      <c r="A90" s="2" t="s">
        <v>235</v>
      </c>
      <c r="B90" s="3">
        <v>5665</v>
      </c>
      <c r="C90" s="3">
        <v>5814</v>
      </c>
      <c r="D90" s="3">
        <f t="shared" si="5"/>
        <v>11479</v>
      </c>
    </row>
    <row r="91" spans="1:4" ht="14.25">
      <c r="A91" s="2" t="s">
        <v>91</v>
      </c>
      <c r="B91" s="3">
        <v>4969</v>
      </c>
      <c r="C91" s="3">
        <v>4961</v>
      </c>
      <c r="D91" s="3">
        <f t="shared" si="5"/>
        <v>9930</v>
      </c>
    </row>
    <row r="92" spans="1:4" ht="14.25">
      <c r="A92" s="2" t="s">
        <v>92</v>
      </c>
      <c r="B92" s="3">
        <v>4612</v>
      </c>
      <c r="C92" s="3">
        <v>4704</v>
      </c>
      <c r="D92" s="3">
        <f t="shared" si="5"/>
        <v>9316</v>
      </c>
    </row>
    <row r="93" spans="1:4" ht="14.25">
      <c r="A93" s="2" t="s">
        <v>93</v>
      </c>
      <c r="B93" s="3">
        <v>2585</v>
      </c>
      <c r="C93" s="3">
        <v>2647</v>
      </c>
      <c r="D93" s="3">
        <f t="shared" si="5"/>
        <v>5232</v>
      </c>
    </row>
    <row r="94" spans="1:4" ht="14.25">
      <c r="A94" s="2" t="s">
        <v>94</v>
      </c>
      <c r="B94" s="3">
        <v>2614</v>
      </c>
      <c r="C94" s="3">
        <v>2737</v>
      </c>
      <c r="D94" s="3">
        <f t="shared" si="5"/>
        <v>5351</v>
      </c>
    </row>
    <row r="95" spans="1:4" ht="14.25">
      <c r="A95" s="2" t="s">
        <v>218</v>
      </c>
      <c r="B95" s="3">
        <v>4405</v>
      </c>
      <c r="C95" s="3">
        <v>4576</v>
      </c>
      <c r="D95" s="3">
        <f t="shared" si="5"/>
        <v>8981</v>
      </c>
    </row>
    <row r="96" spans="1:4" ht="14.25">
      <c r="A96" s="2" t="s">
        <v>95</v>
      </c>
      <c r="B96" s="3">
        <v>2724</v>
      </c>
      <c r="C96" s="3">
        <v>2643</v>
      </c>
      <c r="D96" s="3">
        <f t="shared" si="5"/>
        <v>5367</v>
      </c>
    </row>
    <row r="97" spans="1:4" ht="14.25">
      <c r="A97" s="2" t="s">
        <v>96</v>
      </c>
      <c r="B97" s="3">
        <v>4173</v>
      </c>
      <c r="C97" s="3">
        <v>4139</v>
      </c>
      <c r="D97" s="3">
        <f t="shared" si="5"/>
        <v>8312</v>
      </c>
    </row>
    <row r="98" spans="1:4" ht="14.25">
      <c r="A98" s="2" t="s">
        <v>97</v>
      </c>
      <c r="B98" s="3">
        <v>3775</v>
      </c>
      <c r="C98" s="3">
        <v>3652</v>
      </c>
      <c r="D98" s="3">
        <f t="shared" si="5"/>
        <v>7427</v>
      </c>
    </row>
    <row r="99" spans="1:4" ht="14.25">
      <c r="A99" s="2" t="s">
        <v>182</v>
      </c>
      <c r="B99" s="3">
        <v>2838</v>
      </c>
      <c r="C99" s="3">
        <v>2838</v>
      </c>
      <c r="D99" s="3">
        <f t="shared" si="5"/>
        <v>5676</v>
      </c>
    </row>
    <row r="100" spans="1:4" ht="14.25">
      <c r="A100" s="8" t="s">
        <v>98</v>
      </c>
      <c r="B100" s="9">
        <f>SUM(B101:B109)</f>
        <v>28867</v>
      </c>
      <c r="C100" s="9">
        <f>SUM(C101:C109)</f>
        <v>28933</v>
      </c>
      <c r="D100" s="9">
        <f>B100+C100</f>
        <v>57800</v>
      </c>
    </row>
    <row r="101" spans="1:4" ht="14.25">
      <c r="A101" s="2" t="s">
        <v>209</v>
      </c>
      <c r="B101" s="3">
        <v>5288</v>
      </c>
      <c r="C101" s="3">
        <v>5414</v>
      </c>
      <c r="D101" s="3">
        <f>B101+C101</f>
        <v>10702</v>
      </c>
    </row>
    <row r="102" spans="1:4" ht="14.25">
      <c r="A102" s="2" t="s">
        <v>181</v>
      </c>
      <c r="B102" s="3">
        <v>4062</v>
      </c>
      <c r="C102" s="3">
        <v>4118</v>
      </c>
      <c r="D102" s="3">
        <f>B102+C102</f>
        <v>8180</v>
      </c>
    </row>
    <row r="103" spans="1:4" ht="14.25">
      <c r="A103" s="2" t="s">
        <v>99</v>
      </c>
      <c r="B103" s="3">
        <v>2640</v>
      </c>
      <c r="C103" s="3">
        <v>2633</v>
      </c>
      <c r="D103" s="3">
        <f aca="true" t="shared" si="6" ref="D103:D109">B103+C103</f>
        <v>5273</v>
      </c>
    </row>
    <row r="104" spans="1:4" ht="14.25">
      <c r="A104" s="2" t="s">
        <v>178</v>
      </c>
      <c r="B104" s="3">
        <v>4050</v>
      </c>
      <c r="C104" s="3">
        <v>4025</v>
      </c>
      <c r="D104" s="3">
        <f t="shared" si="6"/>
        <v>8075</v>
      </c>
    </row>
    <row r="105" spans="1:4" ht="14.25">
      <c r="A105" s="2" t="s">
        <v>223</v>
      </c>
      <c r="B105" s="3">
        <v>2308</v>
      </c>
      <c r="C105" s="3">
        <v>2377</v>
      </c>
      <c r="D105" s="3">
        <f t="shared" si="6"/>
        <v>4685</v>
      </c>
    </row>
    <row r="106" spans="1:4" ht="14.25">
      <c r="A106" s="2" t="s">
        <v>177</v>
      </c>
      <c r="B106" s="3">
        <v>4644</v>
      </c>
      <c r="C106" s="3">
        <v>4551</v>
      </c>
      <c r="D106" s="3">
        <f t="shared" si="6"/>
        <v>9195</v>
      </c>
    </row>
    <row r="107" spans="1:4" ht="14.25">
      <c r="A107" s="2" t="s">
        <v>100</v>
      </c>
      <c r="B107" s="3">
        <v>1757</v>
      </c>
      <c r="C107" s="3">
        <v>1833</v>
      </c>
      <c r="D107" s="3">
        <f t="shared" si="6"/>
        <v>3590</v>
      </c>
    </row>
    <row r="108" spans="1:4" ht="14.25">
      <c r="A108" s="2" t="s">
        <v>101</v>
      </c>
      <c r="B108" s="3">
        <v>2189</v>
      </c>
      <c r="C108" s="3">
        <v>2148</v>
      </c>
      <c r="D108" s="3">
        <f t="shared" si="6"/>
        <v>4337</v>
      </c>
    </row>
    <row r="109" spans="1:4" ht="14.25">
      <c r="A109" s="2" t="s">
        <v>200</v>
      </c>
      <c r="B109" s="3">
        <v>1929</v>
      </c>
      <c r="C109" s="3">
        <v>1834</v>
      </c>
      <c r="D109" s="3">
        <f t="shared" si="6"/>
        <v>3763</v>
      </c>
    </row>
    <row r="110" spans="1:4" ht="14.25">
      <c r="A110" s="8" t="s">
        <v>102</v>
      </c>
      <c r="B110" s="9">
        <f>SUM(B111:B119)</f>
        <v>33023</v>
      </c>
      <c r="C110" s="9">
        <f>SUM(C111:C119)</f>
        <v>32660</v>
      </c>
      <c r="D110" s="9">
        <f>B110+C110</f>
        <v>65683</v>
      </c>
    </row>
    <row r="111" spans="1:4" ht="14.25">
      <c r="A111" s="2" t="s">
        <v>79</v>
      </c>
      <c r="B111" s="3">
        <v>4690</v>
      </c>
      <c r="C111" s="3">
        <v>4717</v>
      </c>
      <c r="D111" s="3">
        <f>B111+C111</f>
        <v>9407</v>
      </c>
    </row>
    <row r="112" spans="1:4" ht="14.25">
      <c r="A112" s="2" t="s">
        <v>103</v>
      </c>
      <c r="B112" s="3">
        <v>2783</v>
      </c>
      <c r="C112" s="3">
        <v>2765</v>
      </c>
      <c r="D112" s="3">
        <f aca="true" t="shared" si="7" ref="D112:D119">B112+C112</f>
        <v>5548</v>
      </c>
    </row>
    <row r="113" spans="1:4" ht="14.25">
      <c r="A113" s="2" t="s">
        <v>227</v>
      </c>
      <c r="B113" s="3">
        <v>4846</v>
      </c>
      <c r="C113" s="3">
        <v>4770</v>
      </c>
      <c r="D113" s="3">
        <f t="shared" si="7"/>
        <v>9616</v>
      </c>
    </row>
    <row r="114" spans="1:4" ht="14.25">
      <c r="A114" s="2" t="s">
        <v>104</v>
      </c>
      <c r="B114" s="3">
        <v>3253</v>
      </c>
      <c r="C114" s="3">
        <v>3182</v>
      </c>
      <c r="D114" s="3">
        <f t="shared" si="7"/>
        <v>6435</v>
      </c>
    </row>
    <row r="115" spans="1:4" ht="14.25">
      <c r="A115" s="2" t="s">
        <v>233</v>
      </c>
      <c r="B115" s="3">
        <v>2421</v>
      </c>
      <c r="C115" s="3">
        <v>2363</v>
      </c>
      <c r="D115" s="3">
        <f t="shared" si="7"/>
        <v>4784</v>
      </c>
    </row>
    <row r="116" spans="1:4" ht="14.25">
      <c r="A116" s="2" t="s">
        <v>105</v>
      </c>
      <c r="B116" s="3">
        <v>4050</v>
      </c>
      <c r="C116" s="3">
        <v>4019</v>
      </c>
      <c r="D116" s="3">
        <f t="shared" si="7"/>
        <v>8069</v>
      </c>
    </row>
    <row r="117" spans="1:4" ht="14.25">
      <c r="A117" s="2" t="s">
        <v>238</v>
      </c>
      <c r="B117" s="3">
        <v>4927</v>
      </c>
      <c r="C117" s="3">
        <v>4931</v>
      </c>
      <c r="D117" s="3">
        <f t="shared" si="7"/>
        <v>9858</v>
      </c>
    </row>
    <row r="118" spans="1:4" ht="14.25">
      <c r="A118" s="2" t="s">
        <v>106</v>
      </c>
      <c r="B118" s="3">
        <v>3015</v>
      </c>
      <c r="C118" s="3">
        <v>2957</v>
      </c>
      <c r="D118" s="3">
        <f t="shared" si="7"/>
        <v>5972</v>
      </c>
    </row>
    <row r="119" spans="1:4" ht="14.25">
      <c r="A119" s="2" t="s">
        <v>107</v>
      </c>
      <c r="B119" s="3">
        <v>3038</v>
      </c>
      <c r="C119" s="3">
        <v>2956</v>
      </c>
      <c r="D119" s="3">
        <f t="shared" si="7"/>
        <v>5994</v>
      </c>
    </row>
    <row r="120" spans="1:4" ht="14.25">
      <c r="A120" s="8" t="s">
        <v>108</v>
      </c>
      <c r="B120" s="9">
        <f>SUM(B121:B138)</f>
        <v>60127</v>
      </c>
      <c r="C120" s="9">
        <f>SUM(C121:C138)</f>
        <v>61388</v>
      </c>
      <c r="D120" s="9">
        <f>B120+C120</f>
        <v>121515</v>
      </c>
    </row>
    <row r="121" spans="1:4" ht="14.25">
      <c r="A121" s="50" t="s">
        <v>205</v>
      </c>
      <c r="B121" s="51">
        <v>3312</v>
      </c>
      <c r="C121" s="51">
        <v>3459</v>
      </c>
      <c r="D121" s="3">
        <f>B121+C121</f>
        <v>6771</v>
      </c>
    </row>
    <row r="122" spans="1:4" ht="14.25">
      <c r="A122" s="2" t="s">
        <v>225</v>
      </c>
      <c r="B122" s="3">
        <v>3961</v>
      </c>
      <c r="C122" s="3">
        <v>4011</v>
      </c>
      <c r="D122" s="3">
        <f aca="true" t="shared" si="8" ref="D122:D138">B122+C122</f>
        <v>7972</v>
      </c>
    </row>
    <row r="123" spans="1:4" ht="14.25">
      <c r="A123" s="2" t="s">
        <v>172</v>
      </c>
      <c r="B123" s="3">
        <v>3261</v>
      </c>
      <c r="C123" s="3">
        <v>3157</v>
      </c>
      <c r="D123" s="3">
        <f t="shared" si="8"/>
        <v>6418</v>
      </c>
    </row>
    <row r="124" spans="1:4" ht="14.25">
      <c r="A124" s="2" t="s">
        <v>109</v>
      </c>
      <c r="B124" s="3">
        <v>2782</v>
      </c>
      <c r="C124" s="3">
        <v>2866</v>
      </c>
      <c r="D124" s="3">
        <f t="shared" si="8"/>
        <v>5648</v>
      </c>
    </row>
    <row r="125" spans="1:4" ht="14.25">
      <c r="A125" s="2" t="s">
        <v>110</v>
      </c>
      <c r="B125" s="3">
        <v>5069</v>
      </c>
      <c r="C125" s="3">
        <v>5034</v>
      </c>
      <c r="D125" s="3">
        <f t="shared" si="8"/>
        <v>10103</v>
      </c>
    </row>
    <row r="126" spans="1:4" ht="14.25">
      <c r="A126" s="2" t="s">
        <v>42</v>
      </c>
      <c r="B126" s="3">
        <v>3100</v>
      </c>
      <c r="C126" s="3">
        <v>3070</v>
      </c>
      <c r="D126" s="3">
        <f t="shared" si="8"/>
        <v>6170</v>
      </c>
    </row>
    <row r="127" spans="1:4" ht="14.25">
      <c r="A127" s="2" t="s">
        <v>187</v>
      </c>
      <c r="B127" s="3">
        <v>2406</v>
      </c>
      <c r="C127" s="3">
        <v>2536</v>
      </c>
      <c r="D127" s="3">
        <f t="shared" si="8"/>
        <v>4942</v>
      </c>
    </row>
    <row r="128" spans="1:4" ht="14.25">
      <c r="A128" s="2" t="s">
        <v>173</v>
      </c>
      <c r="B128" s="3">
        <v>4569</v>
      </c>
      <c r="C128" s="3">
        <v>4646</v>
      </c>
      <c r="D128" s="3">
        <f t="shared" si="8"/>
        <v>9215</v>
      </c>
    </row>
    <row r="129" spans="1:4" ht="14.25">
      <c r="A129" s="2" t="s">
        <v>91</v>
      </c>
      <c r="B129" s="3">
        <v>4000</v>
      </c>
      <c r="C129" s="3">
        <v>4053</v>
      </c>
      <c r="D129" s="3">
        <f t="shared" si="8"/>
        <v>8053</v>
      </c>
    </row>
    <row r="130" spans="1:4" ht="14.25">
      <c r="A130" s="2" t="s">
        <v>199</v>
      </c>
      <c r="B130" s="3">
        <v>5894</v>
      </c>
      <c r="C130" s="3">
        <v>5980</v>
      </c>
      <c r="D130" s="3">
        <f t="shared" si="8"/>
        <v>11874</v>
      </c>
    </row>
    <row r="131" spans="1:4" ht="14.25">
      <c r="A131" s="2" t="s">
        <v>230</v>
      </c>
      <c r="B131" s="3">
        <v>4143</v>
      </c>
      <c r="C131" s="3">
        <v>4749</v>
      </c>
      <c r="D131" s="3">
        <f t="shared" si="8"/>
        <v>8892</v>
      </c>
    </row>
    <row r="132" spans="1:4" ht="14.25">
      <c r="A132" s="2" t="s">
        <v>210</v>
      </c>
      <c r="B132" s="3">
        <v>2361</v>
      </c>
      <c r="C132" s="3">
        <v>2484</v>
      </c>
      <c r="D132" s="3">
        <f t="shared" si="8"/>
        <v>4845</v>
      </c>
    </row>
    <row r="133" spans="1:4" ht="14.25">
      <c r="A133" s="2" t="s">
        <v>111</v>
      </c>
      <c r="B133" s="3">
        <v>2857</v>
      </c>
      <c r="C133" s="3">
        <v>2815</v>
      </c>
      <c r="D133" s="3">
        <f t="shared" si="8"/>
        <v>5672</v>
      </c>
    </row>
    <row r="134" spans="1:4" ht="14.25">
      <c r="A134" s="2" t="s">
        <v>112</v>
      </c>
      <c r="B134" s="3">
        <v>2317</v>
      </c>
      <c r="C134" s="3">
        <v>2366</v>
      </c>
      <c r="D134" s="3">
        <f t="shared" si="8"/>
        <v>4683</v>
      </c>
    </row>
    <row r="135" spans="1:4" ht="14.25">
      <c r="A135" s="2" t="s">
        <v>194</v>
      </c>
      <c r="B135" s="3">
        <v>1558</v>
      </c>
      <c r="C135" s="3">
        <v>1458</v>
      </c>
      <c r="D135" s="3">
        <f t="shared" si="8"/>
        <v>3016</v>
      </c>
    </row>
    <row r="136" spans="1:4" ht="14.25">
      <c r="A136" s="2" t="s">
        <v>206</v>
      </c>
      <c r="B136" s="3">
        <v>2228</v>
      </c>
      <c r="C136" s="3">
        <v>2200</v>
      </c>
      <c r="D136" s="3">
        <f t="shared" si="8"/>
        <v>4428</v>
      </c>
    </row>
    <row r="137" spans="1:4" ht="14.25">
      <c r="A137" s="2" t="s">
        <v>228</v>
      </c>
      <c r="B137" s="3">
        <v>3248</v>
      </c>
      <c r="C137" s="3">
        <v>3476</v>
      </c>
      <c r="D137" s="3">
        <f t="shared" si="8"/>
        <v>6724</v>
      </c>
    </row>
    <row r="138" spans="1:4" ht="14.25">
      <c r="A138" s="2" t="s">
        <v>113</v>
      </c>
      <c r="B138" s="3">
        <v>3061</v>
      </c>
      <c r="C138" s="3">
        <v>3028</v>
      </c>
      <c r="D138" s="3">
        <f t="shared" si="8"/>
        <v>6089</v>
      </c>
    </row>
    <row r="139" spans="1:4" ht="14.25">
      <c r="A139" s="8" t="s">
        <v>114</v>
      </c>
      <c r="B139" s="9">
        <f>SUM(B140:B154)</f>
        <v>58124</v>
      </c>
      <c r="C139" s="9">
        <f>SUM(C140:C154)</f>
        <v>58301</v>
      </c>
      <c r="D139" s="9">
        <f>B139+C139</f>
        <v>116425</v>
      </c>
    </row>
    <row r="140" spans="1:4" ht="14.25">
      <c r="A140" s="2" t="s">
        <v>115</v>
      </c>
      <c r="B140" s="3">
        <v>10254</v>
      </c>
      <c r="C140" s="3">
        <v>10295</v>
      </c>
      <c r="D140" s="3">
        <f>B140+C140</f>
        <v>20549</v>
      </c>
    </row>
    <row r="141" spans="1:4" ht="14.25">
      <c r="A141" s="2" t="s">
        <v>116</v>
      </c>
      <c r="B141" s="3">
        <v>3015</v>
      </c>
      <c r="C141" s="3">
        <v>3139</v>
      </c>
      <c r="D141" s="3">
        <f aca="true" t="shared" si="9" ref="D141:D154">B141+C141</f>
        <v>6154</v>
      </c>
    </row>
    <row r="142" spans="1:4" ht="14.25">
      <c r="A142" s="2" t="s">
        <v>117</v>
      </c>
      <c r="B142" s="3">
        <v>3947</v>
      </c>
      <c r="C142" s="3">
        <v>4029</v>
      </c>
      <c r="D142" s="3">
        <f t="shared" si="9"/>
        <v>7976</v>
      </c>
    </row>
    <row r="143" spans="1:4" ht="14.25">
      <c r="A143" s="2" t="s">
        <v>118</v>
      </c>
      <c r="B143" s="3">
        <v>4649</v>
      </c>
      <c r="C143" s="3">
        <v>4651</v>
      </c>
      <c r="D143" s="3">
        <f t="shared" si="9"/>
        <v>9300</v>
      </c>
    </row>
    <row r="144" spans="1:4" ht="14.25">
      <c r="A144" s="2" t="s">
        <v>119</v>
      </c>
      <c r="B144" s="3">
        <v>2591</v>
      </c>
      <c r="C144" s="3">
        <v>2554</v>
      </c>
      <c r="D144" s="3">
        <f t="shared" si="9"/>
        <v>5145</v>
      </c>
    </row>
    <row r="145" spans="1:4" ht="14.25">
      <c r="A145" s="2" t="s">
        <v>120</v>
      </c>
      <c r="B145" s="3">
        <v>2713</v>
      </c>
      <c r="C145" s="3">
        <v>2681</v>
      </c>
      <c r="D145" s="3">
        <f t="shared" si="9"/>
        <v>5394</v>
      </c>
    </row>
    <row r="146" spans="1:4" ht="14.25">
      <c r="A146" s="2" t="s">
        <v>121</v>
      </c>
      <c r="B146" s="3">
        <v>2251</v>
      </c>
      <c r="C146" s="3">
        <v>2300</v>
      </c>
      <c r="D146" s="3">
        <f t="shared" si="9"/>
        <v>4551</v>
      </c>
    </row>
    <row r="147" spans="1:4" ht="14.25">
      <c r="A147" s="2" t="s">
        <v>41</v>
      </c>
      <c r="B147" s="3">
        <v>4009</v>
      </c>
      <c r="C147" s="3">
        <v>3963</v>
      </c>
      <c r="D147" s="3">
        <f t="shared" si="9"/>
        <v>7972</v>
      </c>
    </row>
    <row r="148" spans="1:4" ht="14.25">
      <c r="A148" s="2" t="s">
        <v>202</v>
      </c>
      <c r="B148" s="3">
        <v>3159</v>
      </c>
      <c r="C148" s="3">
        <v>3095</v>
      </c>
      <c r="D148" s="3">
        <f t="shared" si="9"/>
        <v>6254</v>
      </c>
    </row>
    <row r="149" spans="1:4" ht="14.25">
      <c r="A149" s="2" t="s">
        <v>203</v>
      </c>
      <c r="B149" s="3">
        <v>4743</v>
      </c>
      <c r="C149" s="3">
        <v>4783</v>
      </c>
      <c r="D149" s="3">
        <f t="shared" si="9"/>
        <v>9526</v>
      </c>
    </row>
    <row r="150" spans="1:4" ht="14.25">
      <c r="A150" s="2" t="s">
        <v>122</v>
      </c>
      <c r="B150" s="3">
        <v>2718</v>
      </c>
      <c r="C150" s="3">
        <v>2785</v>
      </c>
      <c r="D150" s="3">
        <f t="shared" si="9"/>
        <v>5503</v>
      </c>
    </row>
    <row r="151" spans="1:4" ht="14.25">
      <c r="A151" s="2" t="s">
        <v>123</v>
      </c>
      <c r="B151" s="3">
        <v>3430</v>
      </c>
      <c r="C151" s="3">
        <v>3461</v>
      </c>
      <c r="D151" s="3">
        <f t="shared" si="9"/>
        <v>6891</v>
      </c>
    </row>
    <row r="152" spans="1:4" ht="14.25">
      <c r="A152" s="2" t="s">
        <v>193</v>
      </c>
      <c r="B152" s="3">
        <v>3613</v>
      </c>
      <c r="C152" s="3">
        <v>3486</v>
      </c>
      <c r="D152" s="3">
        <f t="shared" si="9"/>
        <v>7099</v>
      </c>
    </row>
    <row r="153" spans="1:4" ht="14.25">
      <c r="A153" s="2" t="s">
        <v>124</v>
      </c>
      <c r="B153" s="3">
        <v>3621</v>
      </c>
      <c r="C153" s="3">
        <v>3742</v>
      </c>
      <c r="D153" s="3">
        <f t="shared" si="9"/>
        <v>7363</v>
      </c>
    </row>
    <row r="154" spans="1:4" ht="14.25">
      <c r="A154" s="2" t="s">
        <v>125</v>
      </c>
      <c r="B154" s="3">
        <v>3411</v>
      </c>
      <c r="C154" s="3">
        <v>3337</v>
      </c>
      <c r="D154" s="3">
        <f t="shared" si="9"/>
        <v>6748</v>
      </c>
    </row>
    <row r="155" spans="1:4" ht="14.25">
      <c r="A155" s="8" t="s">
        <v>126</v>
      </c>
      <c r="B155" s="9">
        <f>SUM(B156:B160)</f>
        <v>11600</v>
      </c>
      <c r="C155" s="9">
        <f>SUM(C156:C160)</f>
        <v>11597</v>
      </c>
      <c r="D155" s="9">
        <f aca="true" t="shared" si="10" ref="D155:D162">B155+C155</f>
        <v>23197</v>
      </c>
    </row>
    <row r="156" spans="1:4" ht="14.25">
      <c r="A156" s="2" t="s">
        <v>214</v>
      </c>
      <c r="B156" s="3">
        <v>2228</v>
      </c>
      <c r="C156" s="3">
        <v>2223</v>
      </c>
      <c r="D156" s="3">
        <f t="shared" si="10"/>
        <v>4451</v>
      </c>
    </row>
    <row r="157" spans="1:4" ht="14.25">
      <c r="A157" s="2" t="s">
        <v>215</v>
      </c>
      <c r="B157" s="3">
        <v>2336</v>
      </c>
      <c r="C157" s="3">
        <v>2294</v>
      </c>
      <c r="D157" s="3">
        <f t="shared" si="10"/>
        <v>4630</v>
      </c>
    </row>
    <row r="158" spans="1:4" ht="14.25">
      <c r="A158" s="2" t="s">
        <v>184</v>
      </c>
      <c r="B158" s="3">
        <v>2518</v>
      </c>
      <c r="C158" s="3">
        <v>2518</v>
      </c>
      <c r="D158" s="3">
        <f t="shared" si="10"/>
        <v>5036</v>
      </c>
    </row>
    <row r="159" spans="1:4" ht="14.25">
      <c r="A159" s="2" t="s">
        <v>127</v>
      </c>
      <c r="B159" s="3">
        <v>2036</v>
      </c>
      <c r="C159" s="3">
        <v>2088</v>
      </c>
      <c r="D159" s="3">
        <f t="shared" si="10"/>
        <v>4124</v>
      </c>
    </row>
    <row r="160" spans="1:4" ht="14.25">
      <c r="A160" s="2" t="s">
        <v>180</v>
      </c>
      <c r="B160" s="3">
        <v>2482</v>
      </c>
      <c r="C160" s="3">
        <v>2474</v>
      </c>
      <c r="D160" s="3">
        <f t="shared" si="10"/>
        <v>4956</v>
      </c>
    </row>
    <row r="161" spans="1:4" ht="14.25">
      <c r="A161" s="8" t="s">
        <v>128</v>
      </c>
      <c r="B161" s="9">
        <f>SUM(B162:B166)</f>
        <v>13990</v>
      </c>
      <c r="C161" s="9">
        <f>SUM(C162:C166)</f>
        <v>14015</v>
      </c>
      <c r="D161" s="9">
        <f t="shared" si="10"/>
        <v>28005</v>
      </c>
    </row>
    <row r="162" spans="1:4" ht="14.25">
      <c r="A162" s="2" t="s">
        <v>129</v>
      </c>
      <c r="B162" s="3">
        <v>3323</v>
      </c>
      <c r="C162" s="3">
        <v>3232</v>
      </c>
      <c r="D162" s="3">
        <f t="shared" si="10"/>
        <v>6555</v>
      </c>
    </row>
    <row r="163" spans="1:4" ht="14.25">
      <c r="A163" s="2" t="s">
        <v>130</v>
      </c>
      <c r="B163" s="3">
        <v>2330</v>
      </c>
      <c r="C163" s="3">
        <v>2295</v>
      </c>
      <c r="D163" s="3">
        <v>4625</v>
      </c>
    </row>
    <row r="164" spans="1:4" ht="14.25">
      <c r="A164" s="2" t="s">
        <v>190</v>
      </c>
      <c r="B164" s="3">
        <v>3769</v>
      </c>
      <c r="C164" s="3">
        <v>3822</v>
      </c>
      <c r="D164" s="3">
        <v>7591</v>
      </c>
    </row>
    <row r="165" spans="1:4" ht="14.25">
      <c r="A165" s="2" t="s">
        <v>221</v>
      </c>
      <c r="B165" s="3">
        <v>2203</v>
      </c>
      <c r="C165" s="3">
        <v>2249</v>
      </c>
      <c r="D165" s="3">
        <v>4452</v>
      </c>
    </row>
    <row r="166" spans="1:4" ht="14.25">
      <c r="A166" s="2" t="s">
        <v>131</v>
      </c>
      <c r="B166" s="3">
        <v>2365</v>
      </c>
      <c r="C166" s="3">
        <v>2417</v>
      </c>
      <c r="D166" s="3">
        <v>4782</v>
      </c>
    </row>
    <row r="167" spans="1:4" ht="14.25">
      <c r="A167" s="8" t="s">
        <v>132</v>
      </c>
      <c r="B167" s="9">
        <f>SUM(B168:B177)</f>
        <v>37357</v>
      </c>
      <c r="C167" s="9">
        <f>SUM(C168:C177)</f>
        <v>37147</v>
      </c>
      <c r="D167" s="9">
        <f>B167+C167</f>
        <v>74504</v>
      </c>
    </row>
    <row r="168" spans="1:4" ht="14.25">
      <c r="A168" s="2" t="s">
        <v>133</v>
      </c>
      <c r="B168" s="3">
        <v>5476</v>
      </c>
      <c r="C168" s="3">
        <v>5527</v>
      </c>
      <c r="D168" s="3">
        <f>B168+C168</f>
        <v>11003</v>
      </c>
    </row>
    <row r="169" spans="1:4" ht="14.25">
      <c r="A169" s="2" t="s">
        <v>212</v>
      </c>
      <c r="B169" s="3">
        <v>4646</v>
      </c>
      <c r="C169" s="3">
        <v>4562</v>
      </c>
      <c r="D169" s="3">
        <f aca="true" t="shared" si="11" ref="D169:D177">B169+C169</f>
        <v>9208</v>
      </c>
    </row>
    <row r="170" spans="1:4" ht="14.25">
      <c r="A170" s="2" t="s">
        <v>134</v>
      </c>
      <c r="B170" s="3">
        <v>2839</v>
      </c>
      <c r="C170" s="3">
        <v>2756</v>
      </c>
      <c r="D170" s="3">
        <f t="shared" si="11"/>
        <v>5595</v>
      </c>
    </row>
    <row r="171" spans="1:4" ht="14.25">
      <c r="A171" s="2" t="s">
        <v>135</v>
      </c>
      <c r="B171" s="3">
        <v>3445</v>
      </c>
      <c r="C171" s="3">
        <v>3468</v>
      </c>
      <c r="D171" s="3">
        <f t="shared" si="11"/>
        <v>6913</v>
      </c>
    </row>
    <row r="172" spans="1:4" ht="14.25">
      <c r="A172" s="2" t="s">
        <v>136</v>
      </c>
      <c r="B172" s="3">
        <v>4640</v>
      </c>
      <c r="C172" s="3">
        <v>4591</v>
      </c>
      <c r="D172" s="3">
        <f t="shared" si="11"/>
        <v>9231</v>
      </c>
    </row>
    <row r="173" spans="1:4" ht="14.25">
      <c r="A173" s="2" t="s">
        <v>234</v>
      </c>
      <c r="B173" s="3">
        <v>5180</v>
      </c>
      <c r="C173" s="3">
        <v>5145</v>
      </c>
      <c r="D173" s="3">
        <f t="shared" si="11"/>
        <v>10325</v>
      </c>
    </row>
    <row r="174" spans="1:4" ht="14.25">
      <c r="A174" s="2" t="s">
        <v>137</v>
      </c>
      <c r="B174" s="3">
        <v>3799</v>
      </c>
      <c r="C174" s="3">
        <v>3864</v>
      </c>
      <c r="D174" s="3">
        <f t="shared" si="11"/>
        <v>7663</v>
      </c>
    </row>
    <row r="175" spans="1:4" ht="14.25">
      <c r="A175" s="2" t="s">
        <v>229</v>
      </c>
      <c r="B175" s="3">
        <v>2179</v>
      </c>
      <c r="C175" s="3">
        <v>2098</v>
      </c>
      <c r="D175" s="3">
        <f t="shared" si="11"/>
        <v>4277</v>
      </c>
    </row>
    <row r="176" spans="1:4" ht="14.25">
      <c r="A176" s="2" t="s">
        <v>204</v>
      </c>
      <c r="B176" s="3">
        <v>2361</v>
      </c>
      <c r="C176" s="3">
        <v>2354</v>
      </c>
      <c r="D176" s="3">
        <f t="shared" si="11"/>
        <v>4715</v>
      </c>
    </row>
    <row r="177" spans="1:4" ht="14.25">
      <c r="A177" s="2" t="s">
        <v>189</v>
      </c>
      <c r="B177" s="3">
        <v>2792</v>
      </c>
      <c r="C177" s="3">
        <v>2782</v>
      </c>
      <c r="D177" s="3">
        <f t="shared" si="11"/>
        <v>5574</v>
      </c>
    </row>
    <row r="178" spans="1:4" ht="14.25">
      <c r="A178" s="8" t="s">
        <v>138</v>
      </c>
      <c r="B178" s="9">
        <f>SUM(B179:B182)</f>
        <v>11344</v>
      </c>
      <c r="C178" s="9">
        <f>SUM(C179:C182)</f>
        <v>11360</v>
      </c>
      <c r="D178" s="9">
        <f aca="true" t="shared" si="12" ref="D178:D184">B178+C178</f>
        <v>22704</v>
      </c>
    </row>
    <row r="179" spans="1:4" ht="14.25">
      <c r="A179" s="2" t="s">
        <v>139</v>
      </c>
      <c r="B179" s="3">
        <v>2799</v>
      </c>
      <c r="C179" s="3">
        <v>2783</v>
      </c>
      <c r="D179" s="3">
        <f t="shared" si="12"/>
        <v>5582</v>
      </c>
    </row>
    <row r="180" spans="1:4" ht="14.25">
      <c r="A180" s="2" t="s">
        <v>140</v>
      </c>
      <c r="B180" s="3">
        <v>3937</v>
      </c>
      <c r="C180" s="3">
        <v>4016</v>
      </c>
      <c r="D180" s="3">
        <f t="shared" si="12"/>
        <v>7953</v>
      </c>
    </row>
    <row r="181" spans="1:4" ht="14.25">
      <c r="A181" s="2" t="s">
        <v>141</v>
      </c>
      <c r="B181" s="3">
        <v>2487</v>
      </c>
      <c r="C181" s="3">
        <v>2415</v>
      </c>
      <c r="D181" s="3">
        <f t="shared" si="12"/>
        <v>4902</v>
      </c>
    </row>
    <row r="182" spans="1:4" ht="14.25">
      <c r="A182" s="2" t="s">
        <v>142</v>
      </c>
      <c r="B182" s="3">
        <v>2121</v>
      </c>
      <c r="C182" s="3">
        <v>2146</v>
      </c>
      <c r="D182" s="3">
        <f t="shared" si="12"/>
        <v>4267</v>
      </c>
    </row>
    <row r="183" spans="1:4" ht="14.25">
      <c r="A183" s="8" t="s">
        <v>143</v>
      </c>
      <c r="B183" s="9">
        <f>SUM(B184:B191)</f>
        <v>19218</v>
      </c>
      <c r="C183" s="9">
        <f>SUM(C184:C191)</f>
        <v>17651</v>
      </c>
      <c r="D183" s="9">
        <f t="shared" si="12"/>
        <v>36869</v>
      </c>
    </row>
    <row r="184" spans="1:4" ht="14.25">
      <c r="A184" s="2" t="s">
        <v>91</v>
      </c>
      <c r="B184" s="3">
        <v>1396</v>
      </c>
      <c r="C184" s="3">
        <v>1435</v>
      </c>
      <c r="D184" s="3">
        <f t="shared" si="12"/>
        <v>2831</v>
      </c>
    </row>
    <row r="185" spans="1:4" ht="14.25">
      <c r="A185" s="2" t="s">
        <v>144</v>
      </c>
      <c r="B185" s="3">
        <v>3088</v>
      </c>
      <c r="C185" s="3">
        <v>2979</v>
      </c>
      <c r="D185" s="3">
        <f aca="true" t="shared" si="13" ref="D185:D191">B185+C185</f>
        <v>6067</v>
      </c>
    </row>
    <row r="186" spans="1:4" ht="14.25">
      <c r="A186" s="2" t="s">
        <v>145</v>
      </c>
      <c r="B186" s="3">
        <v>1507</v>
      </c>
      <c r="C186" s="3">
        <v>1550</v>
      </c>
      <c r="D186" s="3">
        <f t="shared" si="13"/>
        <v>3057</v>
      </c>
    </row>
    <row r="187" spans="1:4" ht="14.25">
      <c r="A187" s="2" t="s">
        <v>235</v>
      </c>
      <c r="B187" s="3">
        <v>1959</v>
      </c>
      <c r="C187" s="3">
        <v>1943</v>
      </c>
      <c r="D187" s="3">
        <f t="shared" si="13"/>
        <v>3902</v>
      </c>
    </row>
    <row r="188" spans="1:4" ht="14.25">
      <c r="A188" s="2" t="s">
        <v>146</v>
      </c>
      <c r="B188" s="3">
        <v>2696</v>
      </c>
      <c r="C188" s="3">
        <v>2763</v>
      </c>
      <c r="D188" s="3">
        <f t="shared" si="13"/>
        <v>5459</v>
      </c>
    </row>
    <row r="189" spans="1:4" ht="14.25">
      <c r="A189" s="2" t="s">
        <v>147</v>
      </c>
      <c r="B189" s="3">
        <v>4743</v>
      </c>
      <c r="C189" s="3">
        <v>3074</v>
      </c>
      <c r="D189" s="3">
        <f t="shared" si="13"/>
        <v>7817</v>
      </c>
    </row>
    <row r="190" spans="1:4" ht="14.25">
      <c r="A190" s="2" t="s">
        <v>148</v>
      </c>
      <c r="B190" s="3">
        <v>2435</v>
      </c>
      <c r="C190" s="3">
        <v>2488</v>
      </c>
      <c r="D190" s="3">
        <f t="shared" si="13"/>
        <v>4923</v>
      </c>
    </row>
    <row r="191" spans="1:4" ht="14.25">
      <c r="A191" s="2" t="s">
        <v>149</v>
      </c>
      <c r="B191" s="3">
        <v>1394</v>
      </c>
      <c r="C191" s="3">
        <v>1419</v>
      </c>
      <c r="D191" s="3">
        <f t="shared" si="13"/>
        <v>2813</v>
      </c>
    </row>
    <row r="192" spans="1:4" ht="14.25">
      <c r="A192" s="8" t="s">
        <v>150</v>
      </c>
      <c r="B192" s="9">
        <f>SUM(B193:B200)</f>
        <v>23389</v>
      </c>
      <c r="C192" s="9">
        <f>SUM(C193:C200)</f>
        <v>23696</v>
      </c>
      <c r="D192" s="9">
        <f>B192+C192</f>
        <v>47085</v>
      </c>
    </row>
    <row r="193" spans="1:4" ht="14.25">
      <c r="A193" s="50" t="s">
        <v>224</v>
      </c>
      <c r="B193" s="51">
        <v>3591</v>
      </c>
      <c r="C193" s="51">
        <v>3591</v>
      </c>
      <c r="D193" s="51">
        <f>B193+C193</f>
        <v>7182</v>
      </c>
    </row>
    <row r="194" spans="1:4" ht="14.25">
      <c r="A194" s="2" t="s">
        <v>151</v>
      </c>
      <c r="B194" s="3">
        <v>2625</v>
      </c>
      <c r="C194" s="3">
        <v>2767</v>
      </c>
      <c r="D194" s="51">
        <f aca="true" t="shared" si="14" ref="D194:D200">B194+C194</f>
        <v>5392</v>
      </c>
    </row>
    <row r="195" spans="1:4" ht="14.25">
      <c r="A195" s="2" t="s">
        <v>152</v>
      </c>
      <c r="B195" s="3">
        <v>2720</v>
      </c>
      <c r="C195" s="3">
        <v>2805</v>
      </c>
      <c r="D195" s="51">
        <f t="shared" si="14"/>
        <v>5525</v>
      </c>
    </row>
    <row r="196" spans="1:4" ht="14.25">
      <c r="A196" s="2" t="s">
        <v>153</v>
      </c>
      <c r="B196" s="3">
        <v>3530</v>
      </c>
      <c r="C196" s="3">
        <v>3553</v>
      </c>
      <c r="D196" s="51">
        <f t="shared" si="14"/>
        <v>7083</v>
      </c>
    </row>
    <row r="197" spans="1:4" ht="14.25">
      <c r="A197" s="2" t="s">
        <v>154</v>
      </c>
      <c r="B197" s="3">
        <v>4689</v>
      </c>
      <c r="C197" s="3">
        <v>4751</v>
      </c>
      <c r="D197" s="51">
        <f t="shared" si="14"/>
        <v>9440</v>
      </c>
    </row>
    <row r="198" spans="1:4" ht="14.25">
      <c r="A198" s="2" t="s">
        <v>208</v>
      </c>
      <c r="B198" s="3">
        <v>2083</v>
      </c>
      <c r="C198" s="3">
        <v>2073</v>
      </c>
      <c r="D198" s="51">
        <f t="shared" si="14"/>
        <v>4156</v>
      </c>
    </row>
    <row r="199" spans="1:4" ht="14.25">
      <c r="A199" s="2" t="s">
        <v>155</v>
      </c>
      <c r="B199" s="3">
        <v>2542</v>
      </c>
      <c r="C199" s="3">
        <v>2491</v>
      </c>
      <c r="D199" s="51">
        <f t="shared" si="14"/>
        <v>5033</v>
      </c>
    </row>
    <row r="200" spans="1:4" ht="14.25">
      <c r="A200" s="2" t="s">
        <v>156</v>
      </c>
      <c r="B200" s="3">
        <v>1609</v>
      </c>
      <c r="C200" s="3">
        <v>1665</v>
      </c>
      <c r="D200" s="51">
        <f t="shared" si="14"/>
        <v>3274</v>
      </c>
    </row>
    <row r="201" spans="1:4" ht="14.25">
      <c r="A201" s="8" t="s">
        <v>157</v>
      </c>
      <c r="B201" s="9">
        <f>SUM(B202:B207)</f>
        <v>13804</v>
      </c>
      <c r="C201" s="9">
        <f>SUM(C202:C207)</f>
        <v>13998</v>
      </c>
      <c r="D201" s="9">
        <f aca="true" t="shared" si="15" ref="D201:D218">B201+C201</f>
        <v>27802</v>
      </c>
    </row>
    <row r="202" spans="1:4" ht="14.25">
      <c r="A202" s="2" t="s">
        <v>158</v>
      </c>
      <c r="B202" s="3">
        <v>2265</v>
      </c>
      <c r="C202" s="3">
        <v>2316</v>
      </c>
      <c r="D202" s="3">
        <f t="shared" si="15"/>
        <v>4581</v>
      </c>
    </row>
    <row r="203" spans="1:4" ht="14.25">
      <c r="A203" s="2" t="s">
        <v>237</v>
      </c>
      <c r="B203" s="3">
        <v>2388</v>
      </c>
      <c r="C203" s="3">
        <v>2434</v>
      </c>
      <c r="D203" s="3">
        <f t="shared" si="15"/>
        <v>4822</v>
      </c>
    </row>
    <row r="204" spans="1:4" ht="14.25">
      <c r="A204" s="2" t="s">
        <v>44</v>
      </c>
      <c r="B204" s="3">
        <v>1327</v>
      </c>
      <c r="C204" s="3">
        <v>1312</v>
      </c>
      <c r="D204" s="3">
        <f t="shared" si="15"/>
        <v>2639</v>
      </c>
    </row>
    <row r="205" spans="1:4" ht="14.25">
      <c r="A205" s="2" t="s">
        <v>159</v>
      </c>
      <c r="B205" s="3">
        <v>2352</v>
      </c>
      <c r="C205" s="3">
        <v>2300</v>
      </c>
      <c r="D205" s="3">
        <f t="shared" si="15"/>
        <v>4652</v>
      </c>
    </row>
    <row r="206" spans="1:4" ht="14.25">
      <c r="A206" s="2" t="s">
        <v>160</v>
      </c>
      <c r="B206" s="3">
        <v>2353</v>
      </c>
      <c r="C206" s="3">
        <v>2491</v>
      </c>
      <c r="D206" s="3">
        <f t="shared" si="15"/>
        <v>4844</v>
      </c>
    </row>
    <row r="207" spans="1:4" ht="14.25">
      <c r="A207" s="2" t="s">
        <v>161</v>
      </c>
      <c r="B207" s="3">
        <v>3119</v>
      </c>
      <c r="C207" s="3">
        <v>3145</v>
      </c>
      <c r="D207" s="3">
        <f t="shared" si="15"/>
        <v>6264</v>
      </c>
    </row>
    <row r="208" spans="1:4" ht="14.25">
      <c r="A208" s="8" t="s">
        <v>162</v>
      </c>
      <c r="B208" s="9">
        <f>SUM(B209:B212)</f>
        <v>12628</v>
      </c>
      <c r="C208" s="9">
        <f>SUM(C209:C212)</f>
        <v>12277</v>
      </c>
      <c r="D208" s="9">
        <f t="shared" si="15"/>
        <v>24905</v>
      </c>
    </row>
    <row r="209" spans="1:4" ht="14.25">
      <c r="A209" s="2" t="s">
        <v>163</v>
      </c>
      <c r="B209" s="3">
        <v>3053</v>
      </c>
      <c r="C209" s="3">
        <v>3101</v>
      </c>
      <c r="D209" s="3">
        <f t="shared" si="15"/>
        <v>6154</v>
      </c>
    </row>
    <row r="210" spans="1:4" ht="14.25">
      <c r="A210" s="2" t="s">
        <v>164</v>
      </c>
      <c r="B210" s="3">
        <v>1497</v>
      </c>
      <c r="C210" s="3">
        <v>1442</v>
      </c>
      <c r="D210" s="3">
        <f t="shared" si="15"/>
        <v>2939</v>
      </c>
    </row>
    <row r="211" spans="1:4" ht="14.25">
      <c r="A211" s="2" t="s">
        <v>165</v>
      </c>
      <c r="B211" s="3">
        <v>4345</v>
      </c>
      <c r="C211" s="3">
        <v>4186</v>
      </c>
      <c r="D211" s="3">
        <f t="shared" si="15"/>
        <v>8531</v>
      </c>
    </row>
    <row r="212" spans="1:4" ht="14.25">
      <c r="A212" s="2" t="s">
        <v>166</v>
      </c>
      <c r="B212" s="3">
        <v>3733</v>
      </c>
      <c r="C212" s="3">
        <v>3548</v>
      </c>
      <c r="D212" s="3">
        <f t="shared" si="15"/>
        <v>7281</v>
      </c>
    </row>
    <row r="213" spans="1:4" ht="14.25">
      <c r="A213" s="8" t="s">
        <v>167</v>
      </c>
      <c r="B213" s="9">
        <f>SUM(B214:B218)</f>
        <v>11880</v>
      </c>
      <c r="C213" s="9">
        <f>SUM(C214:C218)</f>
        <v>11763</v>
      </c>
      <c r="D213" s="9">
        <f t="shared" si="15"/>
        <v>23643</v>
      </c>
    </row>
    <row r="214" spans="1:4" ht="14.25">
      <c r="A214" s="2" t="s">
        <v>168</v>
      </c>
      <c r="B214" s="3">
        <v>2305</v>
      </c>
      <c r="C214" s="3">
        <v>2302</v>
      </c>
      <c r="D214" s="3">
        <f t="shared" si="15"/>
        <v>4607</v>
      </c>
    </row>
    <row r="215" spans="1:4" ht="14.25">
      <c r="A215" s="2" t="s">
        <v>169</v>
      </c>
      <c r="B215" s="3">
        <v>2316</v>
      </c>
      <c r="C215" s="3">
        <v>2284</v>
      </c>
      <c r="D215" s="3">
        <f t="shared" si="15"/>
        <v>4600</v>
      </c>
    </row>
    <row r="216" spans="1:4" ht="14.25">
      <c r="A216" s="2" t="s">
        <v>103</v>
      </c>
      <c r="B216" s="3">
        <v>2300</v>
      </c>
      <c r="C216" s="3">
        <v>2259</v>
      </c>
      <c r="D216" s="3">
        <f t="shared" si="15"/>
        <v>4559</v>
      </c>
    </row>
    <row r="217" spans="1:4" ht="14.25">
      <c r="A217" s="2" t="s">
        <v>170</v>
      </c>
      <c r="B217" s="3">
        <v>2294</v>
      </c>
      <c r="C217" s="3">
        <v>2330</v>
      </c>
      <c r="D217" s="3">
        <f t="shared" si="15"/>
        <v>4624</v>
      </c>
    </row>
    <row r="218" spans="1:4" ht="14.25">
      <c r="A218" s="2" t="s">
        <v>43</v>
      </c>
      <c r="B218" s="3">
        <v>2665</v>
      </c>
      <c r="C218" s="3">
        <v>2588</v>
      </c>
      <c r="D218" s="3">
        <f t="shared" si="15"/>
        <v>5253</v>
      </c>
    </row>
  </sheetData>
  <sheetProtection/>
  <mergeCells count="1">
    <mergeCell ref="A1:D1"/>
  </mergeCells>
  <printOptions/>
  <pageMargins left="0.7086614173228347" right="0.5118110236220472" top="0.5511811023622047" bottom="0.551181102362204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9.00390625" style="78" customWidth="1"/>
    <col min="2" max="7" width="9.140625" style="78" bestFit="1" customWidth="1"/>
    <col min="8" max="8" width="3.00390625" style="78" customWidth="1"/>
    <col min="9" max="16384" width="9.00390625" style="78" customWidth="1"/>
  </cols>
  <sheetData>
    <row r="1" spans="1:7" ht="14.25">
      <c r="A1" s="77" t="s">
        <v>773</v>
      </c>
      <c r="B1" s="77"/>
      <c r="C1" s="77"/>
      <c r="D1" s="77"/>
      <c r="E1" s="77"/>
      <c r="F1" s="77"/>
      <c r="G1" s="77"/>
    </row>
    <row r="2" spans="1:7" ht="14.25">
      <c r="A2" s="79" t="s">
        <v>774</v>
      </c>
      <c r="B2" s="79"/>
      <c r="C2" s="79"/>
      <c r="D2" s="79"/>
      <c r="E2" s="79"/>
      <c r="F2" s="79"/>
      <c r="G2" s="79"/>
    </row>
    <row r="4" spans="1:15" ht="14.25">
      <c r="A4" s="80"/>
      <c r="B4" s="80" t="s">
        <v>0</v>
      </c>
      <c r="C4" s="80" t="s">
        <v>775</v>
      </c>
      <c r="D4" s="80" t="s">
        <v>1</v>
      </c>
      <c r="E4" s="80" t="s">
        <v>775</v>
      </c>
      <c r="F4" s="80" t="s">
        <v>2</v>
      </c>
      <c r="G4" s="80" t="s">
        <v>775</v>
      </c>
      <c r="H4" s="81"/>
      <c r="I4" s="82"/>
      <c r="J4" s="82" t="s">
        <v>0</v>
      </c>
      <c r="K4" s="82" t="s">
        <v>775</v>
      </c>
      <c r="L4" s="82" t="s">
        <v>1</v>
      </c>
      <c r="M4" s="82" t="s">
        <v>775</v>
      </c>
      <c r="N4" s="82" t="s">
        <v>2</v>
      </c>
      <c r="O4" s="82" t="s">
        <v>775</v>
      </c>
    </row>
    <row r="5" spans="1:15" ht="14.25">
      <c r="A5" s="83" t="s">
        <v>776</v>
      </c>
      <c r="B5" s="80">
        <v>36081.68790948096</v>
      </c>
      <c r="C5" s="84">
        <v>2.757337239083959</v>
      </c>
      <c r="D5" s="80">
        <v>34320.69032602984</v>
      </c>
      <c r="E5" s="84">
        <v>2.6227630410318015</v>
      </c>
      <c r="F5" s="80">
        <v>70402.37823551081</v>
      </c>
      <c r="G5" s="84">
        <v>5.3801002801157605</v>
      </c>
      <c r="H5" s="81"/>
      <c r="I5" s="82" t="s">
        <v>777</v>
      </c>
      <c r="J5" s="85">
        <f>B5++B6+B7</f>
        <v>118195.0942165303</v>
      </c>
      <c r="K5" s="86">
        <f>C5+C6+C7</f>
        <v>9.032386056269843</v>
      </c>
      <c r="L5" s="85">
        <f>D5+D6+D7</f>
        <v>111498.06244858631</v>
      </c>
      <c r="M5" s="86">
        <f>E5+E6+E7</f>
        <v>8.520603593891524</v>
      </c>
      <c r="N5" s="85">
        <f>J5+L5</f>
        <v>229693.1566651166</v>
      </c>
      <c r="O5" s="86">
        <f>N5*100/N8</f>
        <v>17.55298965016137</v>
      </c>
    </row>
    <row r="6" spans="1:15" ht="14.25">
      <c r="A6" s="83" t="s">
        <v>778</v>
      </c>
      <c r="B6" s="80">
        <v>38688.41480479284</v>
      </c>
      <c r="C6" s="84">
        <v>2.95654147693993</v>
      </c>
      <c r="D6" s="80">
        <v>36354.025548680824</v>
      </c>
      <c r="E6" s="84">
        <v>2.778149090127454</v>
      </c>
      <c r="F6" s="80">
        <v>75042.44035347366</v>
      </c>
      <c r="G6" s="84">
        <v>5.734690567067384</v>
      </c>
      <c r="H6" s="81"/>
      <c r="I6" s="82" t="s">
        <v>779</v>
      </c>
      <c r="J6" s="85">
        <f>B17+B18+B19+B20+B21</f>
        <v>75689.63838718945</v>
      </c>
      <c r="K6" s="86">
        <f>C17+C18+C19+C20</f>
        <v>5.303847265834114</v>
      </c>
      <c r="L6" s="85">
        <f>D17+D18+D19+D20+D21</f>
        <v>93897.90617546451</v>
      </c>
      <c r="M6" s="86">
        <f>E17+E18+E19+E20</f>
        <v>6.382320564631187</v>
      </c>
      <c r="N6" s="85">
        <f>J6+L6</f>
        <v>169587.54456265396</v>
      </c>
      <c r="O6" s="86">
        <f>N6*100/N8</f>
        <v>12.959761003435352</v>
      </c>
    </row>
    <row r="7" spans="1:15" ht="14.25">
      <c r="A7" s="83" t="s">
        <v>780</v>
      </c>
      <c r="B7" s="80">
        <v>43424.99150225649</v>
      </c>
      <c r="C7" s="84">
        <v>3.3185073402459544</v>
      </c>
      <c r="D7" s="80">
        <v>40823.346573875635</v>
      </c>
      <c r="E7" s="84">
        <v>3.1196914627322676</v>
      </c>
      <c r="F7" s="80">
        <v>84248.33807613212</v>
      </c>
      <c r="G7" s="84">
        <v>6.4381988029782224</v>
      </c>
      <c r="H7" s="81"/>
      <c r="I7" s="82" t="s">
        <v>781</v>
      </c>
      <c r="J7" s="85">
        <f>SUM(B8:B16)</f>
        <v>458613.2673962803</v>
      </c>
      <c r="K7" s="86">
        <f>SUM(C8:C16)</f>
        <v>35.046903673191366</v>
      </c>
      <c r="L7" s="85">
        <f>SUM(D8:D16)</f>
        <v>450676.0313759491</v>
      </c>
      <c r="M7" s="86">
        <f>SUM(E8:E16)</f>
        <v>34.440345673211915</v>
      </c>
      <c r="N7" s="85">
        <f>SUM(F8:F16)</f>
        <v>909289.2987722293</v>
      </c>
      <c r="O7" s="86">
        <f>N7*100/N8</f>
        <v>69.48724934640327</v>
      </c>
    </row>
    <row r="8" spans="1:15" ht="14.25">
      <c r="A8" s="83" t="s">
        <v>782</v>
      </c>
      <c r="B8" s="80">
        <v>53583.02226329275</v>
      </c>
      <c r="C8" s="84">
        <v>4.094776913981884</v>
      </c>
      <c r="D8" s="80">
        <v>49847.32829785051</v>
      </c>
      <c r="E8" s="84">
        <v>3.809297805837709</v>
      </c>
      <c r="F8" s="80">
        <v>103430.35056114325</v>
      </c>
      <c r="G8" s="84">
        <v>7.904074719819594</v>
      </c>
      <c r="H8" s="81"/>
      <c r="I8" s="82" t="s">
        <v>2</v>
      </c>
      <c r="J8" s="85">
        <f aca="true" t="shared" si="0" ref="J8:O8">SUM(J5:J7)</f>
        <v>652498</v>
      </c>
      <c r="K8" s="86">
        <f t="shared" si="0"/>
        <v>49.383136995295324</v>
      </c>
      <c r="L8" s="85">
        <f t="shared" si="0"/>
        <v>656071.9999999999</v>
      </c>
      <c r="M8" s="86">
        <f t="shared" si="0"/>
        <v>49.34326983173463</v>
      </c>
      <c r="N8" s="85">
        <f t="shared" si="0"/>
        <v>1308570</v>
      </c>
      <c r="O8" s="86">
        <f t="shared" si="0"/>
        <v>100</v>
      </c>
    </row>
    <row r="9" spans="1:8" ht="14.25">
      <c r="A9" s="83" t="s">
        <v>783</v>
      </c>
      <c r="B9" s="80">
        <v>49372.58188933265</v>
      </c>
      <c r="C9" s="84">
        <v>3.773018018855136</v>
      </c>
      <c r="D9" s="80">
        <v>47196.00301806044</v>
      </c>
      <c r="E9" s="84">
        <v>3.606685390774696</v>
      </c>
      <c r="F9" s="80">
        <v>96568.58490739309</v>
      </c>
      <c r="G9" s="84">
        <v>7.3797034096298315</v>
      </c>
      <c r="H9" s="81"/>
    </row>
    <row r="10" spans="1:8" ht="14.25">
      <c r="A10" s="83" t="s">
        <v>784</v>
      </c>
      <c r="B10" s="80">
        <v>50499.06378100054</v>
      </c>
      <c r="C10" s="84">
        <v>3.8591029735513227</v>
      </c>
      <c r="D10" s="80">
        <v>47717.82244172789</v>
      </c>
      <c r="E10" s="84">
        <v>3.646562464501547</v>
      </c>
      <c r="F10" s="80">
        <v>98216.88622272844</v>
      </c>
      <c r="G10" s="84">
        <v>7.505665438052869</v>
      </c>
      <c r="H10" s="81"/>
    </row>
    <row r="11" spans="1:8" ht="14.25">
      <c r="A11" s="83" t="s">
        <v>785</v>
      </c>
      <c r="B11" s="80">
        <v>54990.87250569952</v>
      </c>
      <c r="C11" s="84">
        <v>4.202363840352409</v>
      </c>
      <c r="D11" s="80">
        <v>51549.52537736684</v>
      </c>
      <c r="E11" s="84">
        <v>3.9393785106923467</v>
      </c>
      <c r="F11" s="80">
        <v>106540.39788306635</v>
      </c>
      <c r="G11" s="84">
        <v>8.141742351044755</v>
      </c>
      <c r="H11" s="81"/>
    </row>
    <row r="12" spans="1:8" ht="14.25">
      <c r="A12" s="83" t="s">
        <v>786</v>
      </c>
      <c r="B12" s="80">
        <v>58861.452183605805</v>
      </c>
      <c r="C12" s="84">
        <v>4.498150819872517</v>
      </c>
      <c r="D12" s="80">
        <v>57651.494707304606</v>
      </c>
      <c r="E12" s="84">
        <v>4.405686719648517</v>
      </c>
      <c r="F12" s="80">
        <v>116512.94689091042</v>
      </c>
      <c r="G12" s="84">
        <v>8.903837539521035</v>
      </c>
      <c r="H12" s="81"/>
    </row>
    <row r="13" spans="1:8" ht="14.25">
      <c r="A13" s="83" t="s">
        <v>787</v>
      </c>
      <c r="B13" s="80">
        <v>61766.908163816355</v>
      </c>
      <c r="C13" s="84">
        <v>4.720183724509682</v>
      </c>
      <c r="D13" s="80">
        <v>61894.41950090115</v>
      </c>
      <c r="E13" s="84">
        <v>4.729928051300362</v>
      </c>
      <c r="F13" s="80">
        <v>123661.32766471751</v>
      </c>
      <c r="G13" s="84">
        <v>9.450111775810045</v>
      </c>
      <c r="H13" s="81"/>
    </row>
    <row r="14" spans="1:8" ht="14.25">
      <c r="A14" s="83" t="s">
        <v>788</v>
      </c>
      <c r="B14" s="80">
        <v>52325.436839022506</v>
      </c>
      <c r="C14" s="84">
        <v>3.9986731194374396</v>
      </c>
      <c r="D14" s="80">
        <v>53554.35761396198</v>
      </c>
      <c r="E14" s="84">
        <v>4.092586381619783</v>
      </c>
      <c r="F14" s="80">
        <v>105879.7944529845</v>
      </c>
      <c r="G14" s="84">
        <v>8.091259501057223</v>
      </c>
      <c r="H14" s="81"/>
    </row>
    <row r="15" spans="1:8" ht="14.25">
      <c r="A15" s="83" t="s">
        <v>789</v>
      </c>
      <c r="B15" s="80">
        <v>42063.05570239548</v>
      </c>
      <c r="C15" s="84">
        <v>3.2144291633153355</v>
      </c>
      <c r="D15" s="80">
        <v>43561.36483586815</v>
      </c>
      <c r="E15" s="84">
        <v>3.3289288945847875</v>
      </c>
      <c r="F15" s="80">
        <v>85624.42053826363</v>
      </c>
      <c r="G15" s="84">
        <v>6.543358057900122</v>
      </c>
      <c r="H15" s="81"/>
    </row>
    <row r="16" spans="1:8" ht="14.25">
      <c r="A16" s="83" t="s">
        <v>790</v>
      </c>
      <c r="B16" s="80">
        <v>35150.87406811467</v>
      </c>
      <c r="C16" s="84">
        <v>2.6862050993156394</v>
      </c>
      <c r="D16" s="80">
        <v>37703.71558290762</v>
      </c>
      <c r="E16" s="84">
        <v>2.88129145425217</v>
      </c>
      <c r="F16" s="80">
        <v>72854.58965102228</v>
      </c>
      <c r="G16" s="84">
        <v>5.56749655356781</v>
      </c>
      <c r="H16" s="81"/>
    </row>
    <row r="17" spans="1:8" ht="14.25">
      <c r="A17" s="83" t="s">
        <v>791</v>
      </c>
      <c r="B17" s="80">
        <v>28084.174953676094</v>
      </c>
      <c r="C17" s="84">
        <v>2.1461729180461186</v>
      </c>
      <c r="D17" s="80">
        <v>30943.502654266493</v>
      </c>
      <c r="E17" s="84">
        <v>2.3646807319643957</v>
      </c>
      <c r="F17" s="80">
        <v>59027.67760794259</v>
      </c>
      <c r="G17" s="84">
        <v>4.510853650010514</v>
      </c>
      <c r="H17" s="81"/>
    </row>
    <row r="18" spans="1:8" ht="14.25">
      <c r="A18" s="83" t="s">
        <v>792</v>
      </c>
      <c r="B18" s="80">
        <v>20313.08634787993</v>
      </c>
      <c r="C18" s="84">
        <v>1.5523117867504168</v>
      </c>
      <c r="D18" s="80">
        <v>24161.557660532202</v>
      </c>
      <c r="E18" s="84">
        <v>1.8464092605311295</v>
      </c>
      <c r="F18" s="80">
        <v>44474.64400841213</v>
      </c>
      <c r="G18" s="84">
        <v>3.3987210472815463</v>
      </c>
      <c r="H18" s="81"/>
    </row>
    <row r="19" spans="1:8" ht="14.25">
      <c r="A19" s="80" t="s">
        <v>793</v>
      </c>
      <c r="B19" s="80">
        <v>13266.38715122064</v>
      </c>
      <c r="C19" s="84">
        <v>1.013807985145666</v>
      </c>
      <c r="D19" s="80">
        <v>16939.800421127846</v>
      </c>
      <c r="E19" s="84">
        <v>1.2945276462954098</v>
      </c>
      <c r="F19" s="80">
        <v>30206.187572348485</v>
      </c>
      <c r="G19" s="84">
        <v>2.308335631441076</v>
      </c>
      <c r="H19" s="81"/>
    </row>
    <row r="20" spans="1:8" ht="14.25">
      <c r="A20" s="80" t="s">
        <v>794</v>
      </c>
      <c r="B20" s="80">
        <v>7740.905713748794</v>
      </c>
      <c r="C20" s="84">
        <v>0.5915545758919121</v>
      </c>
      <c r="D20" s="80">
        <v>11472.271476667793</v>
      </c>
      <c r="E20" s="84">
        <v>0.8767029258402526</v>
      </c>
      <c r="F20" s="80">
        <v>19213.177190416587</v>
      </c>
      <c r="G20" s="84">
        <v>1.4682575017321646</v>
      </c>
      <c r="H20" s="81"/>
    </row>
    <row r="21" spans="1:8" ht="14.25">
      <c r="A21" s="80" t="s">
        <v>795</v>
      </c>
      <c r="B21" s="80">
        <v>6285.084220663988</v>
      </c>
      <c r="C21" s="84">
        <v>0.480301720249126</v>
      </c>
      <c r="D21" s="80">
        <v>10380.77396287017</v>
      </c>
      <c r="E21" s="84">
        <v>0.793291452720922</v>
      </c>
      <c r="F21" s="80">
        <v>16665.858183534157</v>
      </c>
      <c r="G21" s="84">
        <v>1.273593172970048</v>
      </c>
      <c r="H21" s="81"/>
    </row>
    <row r="22" spans="1:7" ht="14.25">
      <c r="A22" s="82" t="s">
        <v>2</v>
      </c>
      <c r="B22" s="87">
        <f aca="true" t="shared" si="1" ref="B22:G22">SUM(B5:B21)</f>
        <v>652498.0000000001</v>
      </c>
      <c r="C22" s="88">
        <f t="shared" si="1"/>
        <v>49.86343871554445</v>
      </c>
      <c r="D22" s="87">
        <f t="shared" si="1"/>
        <v>656072</v>
      </c>
      <c r="E22" s="88">
        <f t="shared" si="1"/>
        <v>50.13656128445555</v>
      </c>
      <c r="F22" s="87">
        <f t="shared" si="1"/>
        <v>1308569.9999999998</v>
      </c>
      <c r="G22" s="87">
        <f t="shared" si="1"/>
        <v>100</v>
      </c>
    </row>
    <row r="24" ht="14.25">
      <c r="A24" t="s">
        <v>796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8.421875" style="61" customWidth="1"/>
    <col min="2" max="2" width="31.7109375" style="60" customWidth="1"/>
    <col min="3" max="3" width="34.421875" style="61" customWidth="1"/>
    <col min="4" max="4" width="9.00390625" style="62" customWidth="1"/>
    <col min="6" max="6" width="20.57421875" style="0" customWidth="1"/>
    <col min="7" max="7" width="32.8515625" style="0" customWidth="1"/>
    <col min="8" max="8" width="14.421875" style="0" customWidth="1"/>
    <col min="10" max="10" width="4.57421875" style="0" customWidth="1"/>
    <col min="11" max="11" width="26.00390625" style="0" customWidth="1"/>
    <col min="12" max="12" width="20.7109375" style="0" customWidth="1"/>
  </cols>
  <sheetData>
    <row r="1" spans="1:8" ht="23.25">
      <c r="A1" s="59" t="s">
        <v>242</v>
      </c>
      <c r="E1" s="59" t="s">
        <v>728</v>
      </c>
      <c r="F1" s="73"/>
      <c r="G1" s="61"/>
      <c r="H1" s="62"/>
    </row>
    <row r="2" spans="1:8" ht="23.25">
      <c r="A2" s="59"/>
      <c r="E2" s="61"/>
      <c r="F2" s="60"/>
      <c r="G2" s="61"/>
      <c r="H2" s="62"/>
    </row>
    <row r="3" spans="1:12" ht="21">
      <c r="A3" s="63" t="s">
        <v>7</v>
      </c>
      <c r="B3" s="63" t="s">
        <v>243</v>
      </c>
      <c r="C3" s="63" t="s">
        <v>244</v>
      </c>
      <c r="E3" s="63" t="s">
        <v>7</v>
      </c>
      <c r="F3" s="63" t="s">
        <v>243</v>
      </c>
      <c r="G3" s="63" t="s">
        <v>244</v>
      </c>
      <c r="H3" s="62"/>
      <c r="I3" s="74"/>
      <c r="J3" s="74"/>
      <c r="K3" s="74"/>
      <c r="L3" s="74"/>
    </row>
    <row r="4" spans="1:12" ht="21">
      <c r="A4" s="64"/>
      <c r="B4" s="65" t="s">
        <v>245</v>
      </c>
      <c r="C4" s="64"/>
      <c r="E4" s="64"/>
      <c r="F4" s="65" t="s">
        <v>729</v>
      </c>
      <c r="G4" s="64"/>
      <c r="H4" s="62"/>
      <c r="J4" s="75"/>
      <c r="K4" s="76" t="s">
        <v>730</v>
      </c>
      <c r="L4" s="63" t="s">
        <v>731</v>
      </c>
    </row>
    <row r="5" spans="1:12" ht="21">
      <c r="A5" s="64"/>
      <c r="B5" s="65" t="s">
        <v>246</v>
      </c>
      <c r="C5" s="64"/>
      <c r="E5" s="64">
        <v>1</v>
      </c>
      <c r="F5" s="66" t="s">
        <v>732</v>
      </c>
      <c r="G5" s="67" t="s">
        <v>733</v>
      </c>
      <c r="H5" s="62"/>
      <c r="J5" s="64">
        <v>1</v>
      </c>
      <c r="K5" s="66" t="s">
        <v>734</v>
      </c>
      <c r="L5" s="64" t="s">
        <v>735</v>
      </c>
    </row>
    <row r="6" spans="1:12" ht="21">
      <c r="A6" s="64">
        <v>1</v>
      </c>
      <c r="B6" s="66" t="s">
        <v>247</v>
      </c>
      <c r="C6" s="67" t="s">
        <v>248</v>
      </c>
      <c r="E6" s="64">
        <v>2</v>
      </c>
      <c r="F6" s="66" t="s">
        <v>736</v>
      </c>
      <c r="G6" s="67" t="s">
        <v>737</v>
      </c>
      <c r="H6" s="62"/>
      <c r="J6" s="64">
        <v>2</v>
      </c>
      <c r="K6" s="66" t="s">
        <v>738</v>
      </c>
      <c r="L6" s="64" t="s">
        <v>739</v>
      </c>
    </row>
    <row r="7" spans="1:12" ht="21">
      <c r="A7" s="64">
        <v>2</v>
      </c>
      <c r="B7" s="66" t="s">
        <v>249</v>
      </c>
      <c r="C7" s="67" t="s">
        <v>250</v>
      </c>
      <c r="E7" s="64">
        <v>3</v>
      </c>
      <c r="F7" s="66" t="s">
        <v>740</v>
      </c>
      <c r="G7" s="67" t="s">
        <v>741</v>
      </c>
      <c r="H7" s="62"/>
      <c r="J7" s="64">
        <v>3</v>
      </c>
      <c r="K7" s="66" t="s">
        <v>742</v>
      </c>
      <c r="L7" s="64" t="s">
        <v>743</v>
      </c>
    </row>
    <row r="8" spans="1:12" ht="21">
      <c r="A8" s="64">
        <v>3</v>
      </c>
      <c r="B8" s="66" t="s">
        <v>251</v>
      </c>
      <c r="C8" s="67" t="s">
        <v>252</v>
      </c>
      <c r="E8" s="64">
        <v>4</v>
      </c>
      <c r="F8" s="66" t="s">
        <v>744</v>
      </c>
      <c r="G8" s="67" t="s">
        <v>745</v>
      </c>
      <c r="H8" s="62"/>
      <c r="J8" s="64">
        <v>4</v>
      </c>
      <c r="K8" s="66" t="s">
        <v>746</v>
      </c>
      <c r="L8" s="64">
        <v>999930</v>
      </c>
    </row>
    <row r="9" spans="1:12" ht="21">
      <c r="A9" s="64">
        <v>4</v>
      </c>
      <c r="B9" s="66" t="s">
        <v>253</v>
      </c>
      <c r="C9" s="67" t="s">
        <v>254</v>
      </c>
      <c r="E9" s="64">
        <v>5</v>
      </c>
      <c r="F9" s="66" t="s">
        <v>747</v>
      </c>
      <c r="G9" s="67" t="s">
        <v>748</v>
      </c>
      <c r="H9" s="62"/>
      <c r="J9" s="64">
        <v>5</v>
      </c>
      <c r="K9" s="66" t="s">
        <v>749</v>
      </c>
      <c r="L9" s="64" t="s">
        <v>750</v>
      </c>
    </row>
    <row r="10" spans="1:8" ht="21">
      <c r="A10" s="64">
        <v>5</v>
      </c>
      <c r="B10" s="66" t="s">
        <v>255</v>
      </c>
      <c r="C10" s="67" t="s">
        <v>256</v>
      </c>
      <c r="E10" s="64">
        <v>6</v>
      </c>
      <c r="F10" s="66" t="s">
        <v>751</v>
      </c>
      <c r="G10" s="67" t="s">
        <v>752</v>
      </c>
      <c r="H10" s="62"/>
    </row>
    <row r="11" spans="1:8" ht="21">
      <c r="A11" s="64">
        <v>6</v>
      </c>
      <c r="B11" s="66" t="s">
        <v>257</v>
      </c>
      <c r="C11" s="67" t="s">
        <v>258</v>
      </c>
      <c r="E11" s="64">
        <v>7</v>
      </c>
      <c r="F11" s="66" t="s">
        <v>753</v>
      </c>
      <c r="G11" s="67" t="s">
        <v>754</v>
      </c>
      <c r="H11" s="62"/>
    </row>
    <row r="12" spans="1:8" ht="21">
      <c r="A12" s="64">
        <v>7</v>
      </c>
      <c r="B12" s="66" t="s">
        <v>259</v>
      </c>
      <c r="C12" s="67" t="s">
        <v>260</v>
      </c>
      <c r="D12" s="68"/>
      <c r="E12" s="64">
        <v>8</v>
      </c>
      <c r="F12" s="66" t="s">
        <v>755</v>
      </c>
      <c r="G12" s="67" t="s">
        <v>756</v>
      </c>
      <c r="H12" s="62"/>
    </row>
    <row r="13" spans="1:8" ht="21">
      <c r="A13" s="64">
        <v>8</v>
      </c>
      <c r="B13" s="69" t="s">
        <v>261</v>
      </c>
      <c r="C13" s="70" t="s">
        <v>262</v>
      </c>
      <c r="D13" s="68"/>
      <c r="E13" s="64">
        <v>9</v>
      </c>
      <c r="F13" s="66" t="s">
        <v>757</v>
      </c>
      <c r="G13" s="67" t="s">
        <v>758</v>
      </c>
      <c r="H13" s="62"/>
    </row>
    <row r="14" spans="1:8" ht="21">
      <c r="A14" s="64">
        <v>9</v>
      </c>
      <c r="B14" s="69" t="s">
        <v>263</v>
      </c>
      <c r="C14" s="70" t="s">
        <v>264</v>
      </c>
      <c r="D14" s="68"/>
      <c r="E14" s="64">
        <v>10</v>
      </c>
      <c r="F14" s="66" t="s">
        <v>759</v>
      </c>
      <c r="G14" s="64">
        <v>45100100</v>
      </c>
      <c r="H14" s="62"/>
    </row>
    <row r="15" spans="1:8" ht="21">
      <c r="A15" s="64">
        <v>10</v>
      </c>
      <c r="B15" s="69" t="s">
        <v>265</v>
      </c>
      <c r="C15" s="70" t="s">
        <v>266</v>
      </c>
      <c r="D15" s="68"/>
      <c r="E15" s="64">
        <v>11</v>
      </c>
      <c r="F15" s="66" t="s">
        <v>760</v>
      </c>
      <c r="G15" s="64">
        <v>45110100</v>
      </c>
      <c r="H15" s="62"/>
    </row>
    <row r="16" spans="1:8" ht="21">
      <c r="A16" s="64">
        <v>11</v>
      </c>
      <c r="B16" s="69" t="s">
        <v>267</v>
      </c>
      <c r="C16" s="70" t="s">
        <v>268</v>
      </c>
      <c r="D16" s="68"/>
      <c r="E16" s="64">
        <v>12</v>
      </c>
      <c r="F16" s="66" t="s">
        <v>761</v>
      </c>
      <c r="G16" s="64">
        <v>45120100</v>
      </c>
      <c r="H16" s="62"/>
    </row>
    <row r="17" spans="1:8" ht="21">
      <c r="A17" s="64">
        <v>12</v>
      </c>
      <c r="B17" s="69" t="s">
        <v>269</v>
      </c>
      <c r="C17" s="70" t="s">
        <v>270</v>
      </c>
      <c r="D17" s="68"/>
      <c r="E17" s="64">
        <v>13</v>
      </c>
      <c r="F17" s="66" t="s">
        <v>762</v>
      </c>
      <c r="G17" s="64">
        <v>45130100</v>
      </c>
      <c r="H17" s="62"/>
    </row>
    <row r="18" spans="1:8" ht="21">
      <c r="A18" s="64">
        <v>13</v>
      </c>
      <c r="B18" s="69" t="s">
        <v>271</v>
      </c>
      <c r="C18" s="70" t="s">
        <v>272</v>
      </c>
      <c r="D18" s="68"/>
      <c r="E18" s="64">
        <v>14</v>
      </c>
      <c r="F18" s="66" t="s">
        <v>763</v>
      </c>
      <c r="G18" s="64">
        <v>45140100</v>
      </c>
      <c r="H18" s="62"/>
    </row>
    <row r="19" spans="1:8" ht="21">
      <c r="A19" s="64">
        <v>14</v>
      </c>
      <c r="B19" s="69" t="s">
        <v>273</v>
      </c>
      <c r="C19" s="70" t="s">
        <v>274</v>
      </c>
      <c r="D19" s="68"/>
      <c r="E19" s="64">
        <v>15</v>
      </c>
      <c r="F19" s="66" t="s">
        <v>764</v>
      </c>
      <c r="G19" s="64">
        <v>45150100</v>
      </c>
      <c r="H19" s="62"/>
    </row>
    <row r="20" spans="1:8" ht="21">
      <c r="A20" s="64">
        <v>15</v>
      </c>
      <c r="B20" s="69" t="s">
        <v>275</v>
      </c>
      <c r="C20" s="70" t="s">
        <v>276</v>
      </c>
      <c r="D20" s="68"/>
      <c r="E20" s="64">
        <v>16</v>
      </c>
      <c r="F20" s="66" t="s">
        <v>765</v>
      </c>
      <c r="G20" s="64">
        <v>45160100</v>
      </c>
      <c r="H20" s="62"/>
    </row>
    <row r="21" spans="1:8" ht="21">
      <c r="A21" s="64">
        <v>16</v>
      </c>
      <c r="B21" s="69" t="s">
        <v>277</v>
      </c>
      <c r="C21" s="70" t="s">
        <v>278</v>
      </c>
      <c r="D21" s="68"/>
      <c r="E21" s="64">
        <v>17</v>
      </c>
      <c r="F21" s="66" t="s">
        <v>766</v>
      </c>
      <c r="G21" s="64">
        <v>45170100</v>
      </c>
      <c r="H21" s="62"/>
    </row>
    <row r="22" spans="1:8" ht="21">
      <c r="A22" s="64">
        <v>17</v>
      </c>
      <c r="B22" s="69" t="s">
        <v>279</v>
      </c>
      <c r="C22" s="70" t="s">
        <v>280</v>
      </c>
      <c r="D22" s="68"/>
      <c r="E22" s="64">
        <v>18</v>
      </c>
      <c r="F22" s="66" t="s">
        <v>767</v>
      </c>
      <c r="G22" s="64">
        <v>45180100</v>
      </c>
      <c r="H22" s="62"/>
    </row>
    <row r="23" spans="1:8" ht="21">
      <c r="A23" s="64">
        <v>18</v>
      </c>
      <c r="B23" s="69" t="s">
        <v>281</v>
      </c>
      <c r="C23" s="70" t="s">
        <v>282</v>
      </c>
      <c r="D23" s="68"/>
      <c r="E23" s="64">
        <v>19</v>
      </c>
      <c r="F23" s="66" t="s">
        <v>768</v>
      </c>
      <c r="G23" s="64">
        <v>45190100</v>
      </c>
      <c r="H23" s="62"/>
    </row>
    <row r="24" spans="1:8" ht="21">
      <c r="A24" s="64"/>
      <c r="B24" s="65" t="s">
        <v>283</v>
      </c>
      <c r="C24" s="67"/>
      <c r="E24" s="64">
        <v>20</v>
      </c>
      <c r="F24" s="66" t="s">
        <v>769</v>
      </c>
      <c r="G24" s="64">
        <v>45200100</v>
      </c>
      <c r="H24" s="62"/>
    </row>
    <row r="25" spans="1:8" ht="21">
      <c r="A25" s="64">
        <v>19</v>
      </c>
      <c r="B25" s="66" t="s">
        <v>284</v>
      </c>
      <c r="C25" s="67" t="s">
        <v>285</v>
      </c>
      <c r="E25" s="64">
        <v>21</v>
      </c>
      <c r="F25" s="66" t="s">
        <v>770</v>
      </c>
      <c r="G25" s="64">
        <v>45160200</v>
      </c>
      <c r="H25" s="62"/>
    </row>
    <row r="26" spans="1:8" ht="21">
      <c r="A26" s="64">
        <v>20</v>
      </c>
      <c r="B26" s="66" t="s">
        <v>286</v>
      </c>
      <c r="C26" s="67" t="s">
        <v>287</v>
      </c>
      <c r="E26" s="64">
        <v>22</v>
      </c>
      <c r="F26" s="66" t="s">
        <v>771</v>
      </c>
      <c r="G26" s="64">
        <v>45990101</v>
      </c>
      <c r="H26" s="62"/>
    </row>
    <row r="27" spans="1:8" ht="21">
      <c r="A27" s="64">
        <v>21</v>
      </c>
      <c r="B27" s="66" t="s">
        <v>288</v>
      </c>
      <c r="C27" s="67" t="s">
        <v>289</v>
      </c>
      <c r="E27" s="64">
        <v>23</v>
      </c>
      <c r="F27" s="66" t="s">
        <v>772</v>
      </c>
      <c r="G27" s="64">
        <v>45990102</v>
      </c>
      <c r="H27" s="62"/>
    </row>
    <row r="28" spans="1:3" ht="21">
      <c r="A28" s="64">
        <v>22</v>
      </c>
      <c r="B28" s="66" t="s">
        <v>290</v>
      </c>
      <c r="C28" s="67" t="s">
        <v>291</v>
      </c>
    </row>
    <row r="29" spans="1:3" ht="21">
      <c r="A29" s="64">
        <v>23</v>
      </c>
      <c r="B29" s="66" t="s">
        <v>292</v>
      </c>
      <c r="C29" s="67" t="s">
        <v>293</v>
      </c>
    </row>
    <row r="30" spans="1:3" ht="21">
      <c r="A30" s="64">
        <v>24</v>
      </c>
      <c r="B30" s="66" t="s">
        <v>294</v>
      </c>
      <c r="C30" s="67" t="s">
        <v>295</v>
      </c>
    </row>
    <row r="31" spans="1:3" ht="21">
      <c r="A31" s="64">
        <v>25</v>
      </c>
      <c r="B31" s="66" t="s">
        <v>296</v>
      </c>
      <c r="C31" s="67" t="s">
        <v>297</v>
      </c>
    </row>
    <row r="32" spans="1:3" ht="21">
      <c r="A32" s="64">
        <v>26</v>
      </c>
      <c r="B32" s="66" t="s">
        <v>298</v>
      </c>
      <c r="C32" s="67" t="s">
        <v>299</v>
      </c>
    </row>
    <row r="33" spans="1:3" ht="21">
      <c r="A33" s="64">
        <v>27</v>
      </c>
      <c r="B33" s="66" t="s">
        <v>300</v>
      </c>
      <c r="C33" s="67" t="s">
        <v>301</v>
      </c>
    </row>
    <row r="34" spans="1:3" ht="21">
      <c r="A34" s="64">
        <v>28</v>
      </c>
      <c r="B34" s="66" t="s">
        <v>302</v>
      </c>
      <c r="C34" s="67" t="s">
        <v>303</v>
      </c>
    </row>
    <row r="35" spans="1:3" ht="21">
      <c r="A35" s="64">
        <v>29</v>
      </c>
      <c r="B35" s="66" t="s">
        <v>304</v>
      </c>
      <c r="C35" s="67" t="s">
        <v>305</v>
      </c>
    </row>
    <row r="36" spans="1:3" ht="21">
      <c r="A36" s="64">
        <v>30</v>
      </c>
      <c r="B36" s="66" t="s">
        <v>306</v>
      </c>
      <c r="C36" s="67" t="s">
        <v>307</v>
      </c>
    </row>
    <row r="37" spans="1:3" ht="21">
      <c r="A37" s="64">
        <v>31</v>
      </c>
      <c r="B37" s="66" t="s">
        <v>308</v>
      </c>
      <c r="C37" s="67" t="s">
        <v>309</v>
      </c>
    </row>
    <row r="38" spans="1:3" ht="21">
      <c r="A38" s="64">
        <v>32</v>
      </c>
      <c r="B38" s="66" t="s">
        <v>310</v>
      </c>
      <c r="C38" s="67" t="s">
        <v>311</v>
      </c>
    </row>
    <row r="39" spans="1:3" ht="21">
      <c r="A39" s="64">
        <v>33</v>
      </c>
      <c r="B39" s="66" t="s">
        <v>312</v>
      </c>
      <c r="C39" s="67" t="s">
        <v>313</v>
      </c>
    </row>
    <row r="40" spans="1:3" ht="21">
      <c r="A40" s="64"/>
      <c r="B40" s="65" t="s">
        <v>314</v>
      </c>
      <c r="C40" s="67"/>
    </row>
    <row r="41" spans="1:3" ht="21">
      <c r="A41" s="64">
        <v>34</v>
      </c>
      <c r="B41" s="66" t="s">
        <v>315</v>
      </c>
      <c r="C41" s="67" t="s">
        <v>316</v>
      </c>
    </row>
    <row r="42" spans="1:3" ht="21">
      <c r="A42" s="64">
        <v>35</v>
      </c>
      <c r="B42" s="66" t="s">
        <v>317</v>
      </c>
      <c r="C42" s="67" t="s">
        <v>318</v>
      </c>
    </row>
    <row r="43" spans="1:3" ht="21">
      <c r="A43" s="64">
        <v>36</v>
      </c>
      <c r="B43" s="66" t="s">
        <v>319</v>
      </c>
      <c r="C43" s="67" t="s">
        <v>320</v>
      </c>
    </row>
    <row r="44" spans="1:3" ht="21">
      <c r="A44" s="64">
        <v>37</v>
      </c>
      <c r="B44" s="66" t="s">
        <v>321</v>
      </c>
      <c r="C44" s="67" t="s">
        <v>322</v>
      </c>
    </row>
    <row r="45" spans="1:3" ht="21">
      <c r="A45" s="64">
        <v>38</v>
      </c>
      <c r="B45" s="66" t="s">
        <v>323</v>
      </c>
      <c r="C45" s="67" t="s">
        <v>324</v>
      </c>
    </row>
    <row r="46" spans="1:3" ht="21">
      <c r="A46" s="64">
        <v>39</v>
      </c>
      <c r="B46" s="66" t="s">
        <v>325</v>
      </c>
      <c r="C46" s="67" t="s">
        <v>326</v>
      </c>
    </row>
    <row r="47" spans="1:3" ht="21">
      <c r="A47" s="64">
        <v>40</v>
      </c>
      <c r="B47" s="66" t="s">
        <v>327</v>
      </c>
      <c r="C47" s="67" t="s">
        <v>328</v>
      </c>
    </row>
    <row r="48" spans="1:3" ht="21">
      <c r="A48" s="64">
        <v>41</v>
      </c>
      <c r="B48" s="66" t="s">
        <v>329</v>
      </c>
      <c r="C48" s="67" t="s">
        <v>330</v>
      </c>
    </row>
    <row r="49" spans="1:3" ht="21">
      <c r="A49" s="64">
        <v>42</v>
      </c>
      <c r="B49" s="66" t="s">
        <v>331</v>
      </c>
      <c r="C49" s="67" t="s">
        <v>332</v>
      </c>
    </row>
    <row r="50" spans="1:3" ht="21">
      <c r="A50" s="64">
        <v>43</v>
      </c>
      <c r="B50" s="66" t="s">
        <v>333</v>
      </c>
      <c r="C50" s="67" t="s">
        <v>334</v>
      </c>
    </row>
    <row r="51" spans="1:3" ht="21">
      <c r="A51" s="64">
        <v>44</v>
      </c>
      <c r="B51" s="66" t="s">
        <v>335</v>
      </c>
      <c r="C51" s="67" t="s">
        <v>336</v>
      </c>
    </row>
    <row r="52" spans="1:3" ht="21">
      <c r="A52" s="64">
        <v>45</v>
      </c>
      <c r="B52" s="66" t="s">
        <v>337</v>
      </c>
      <c r="C52" s="67" t="s">
        <v>338</v>
      </c>
    </row>
    <row r="53" spans="1:3" ht="21">
      <c r="A53" s="64"/>
      <c r="B53" s="65" t="s">
        <v>339</v>
      </c>
      <c r="C53" s="67"/>
    </row>
    <row r="54" spans="1:3" ht="21">
      <c r="A54" s="64">
        <v>46</v>
      </c>
      <c r="B54" s="66" t="s">
        <v>340</v>
      </c>
      <c r="C54" s="67" t="s">
        <v>341</v>
      </c>
    </row>
    <row r="55" spans="1:3" ht="21">
      <c r="A55" s="64">
        <v>47</v>
      </c>
      <c r="B55" s="66" t="s">
        <v>342</v>
      </c>
      <c r="C55" s="67" t="s">
        <v>343</v>
      </c>
    </row>
    <row r="56" spans="1:3" ht="21">
      <c r="A56" s="64">
        <v>48</v>
      </c>
      <c r="B56" s="66" t="s">
        <v>344</v>
      </c>
      <c r="C56" s="67" t="s">
        <v>345</v>
      </c>
    </row>
    <row r="57" spans="1:3" ht="21">
      <c r="A57" s="64">
        <v>49</v>
      </c>
      <c r="B57" s="66" t="s">
        <v>346</v>
      </c>
      <c r="C57" s="67" t="s">
        <v>347</v>
      </c>
    </row>
    <row r="58" spans="1:3" ht="21">
      <c r="A58" s="64">
        <v>50</v>
      </c>
      <c r="B58" s="66" t="s">
        <v>348</v>
      </c>
      <c r="C58" s="67" t="s">
        <v>349</v>
      </c>
    </row>
    <row r="59" spans="1:3" ht="21">
      <c r="A59" s="64">
        <v>51</v>
      </c>
      <c r="B59" s="66" t="s">
        <v>350</v>
      </c>
      <c r="C59" s="67" t="s">
        <v>351</v>
      </c>
    </row>
    <row r="60" spans="1:3" ht="21">
      <c r="A60" s="64">
        <v>52</v>
      </c>
      <c r="B60" s="66" t="s">
        <v>352</v>
      </c>
      <c r="C60" s="67" t="s">
        <v>353</v>
      </c>
    </row>
    <row r="61" spans="1:3" ht="21">
      <c r="A61" s="64">
        <v>53</v>
      </c>
      <c r="B61" s="66" t="s">
        <v>354</v>
      </c>
      <c r="C61" s="67" t="s">
        <v>355</v>
      </c>
    </row>
    <row r="62" spans="1:3" ht="21">
      <c r="A62" s="64">
        <v>54</v>
      </c>
      <c r="B62" s="66" t="s">
        <v>356</v>
      </c>
      <c r="C62" s="67" t="s">
        <v>357</v>
      </c>
    </row>
    <row r="63" spans="1:3" ht="21">
      <c r="A63" s="64">
        <v>55</v>
      </c>
      <c r="B63" s="66" t="s">
        <v>358</v>
      </c>
      <c r="C63" s="67" t="s">
        <v>359</v>
      </c>
    </row>
    <row r="64" spans="1:3" ht="21">
      <c r="A64" s="64">
        <v>56</v>
      </c>
      <c r="B64" s="66" t="s">
        <v>360</v>
      </c>
      <c r="C64" s="67" t="s">
        <v>361</v>
      </c>
    </row>
    <row r="65" spans="1:3" ht="21">
      <c r="A65" s="64">
        <v>57</v>
      </c>
      <c r="B65" s="66" t="s">
        <v>362</v>
      </c>
      <c r="C65" s="67" t="s">
        <v>363</v>
      </c>
    </row>
    <row r="66" spans="1:3" ht="21">
      <c r="A66" s="64"/>
      <c r="B66" s="65" t="s">
        <v>364</v>
      </c>
      <c r="C66" s="67"/>
    </row>
    <row r="67" spans="1:3" ht="21">
      <c r="A67" s="64">
        <v>58</v>
      </c>
      <c r="B67" s="66" t="s">
        <v>365</v>
      </c>
      <c r="C67" s="67" t="s">
        <v>366</v>
      </c>
    </row>
    <row r="68" spans="1:3" ht="21">
      <c r="A68" s="64">
        <v>59</v>
      </c>
      <c r="B68" s="66" t="s">
        <v>367</v>
      </c>
      <c r="C68" s="67" t="s">
        <v>368</v>
      </c>
    </row>
    <row r="69" spans="1:4" ht="21">
      <c r="A69" s="64">
        <v>60</v>
      </c>
      <c r="B69" s="69" t="s">
        <v>369</v>
      </c>
      <c r="C69" s="70" t="s">
        <v>370</v>
      </c>
      <c r="D69" s="68"/>
    </row>
    <row r="70" spans="1:4" ht="21">
      <c r="A70" s="64">
        <v>61</v>
      </c>
      <c r="B70" s="69" t="s">
        <v>371</v>
      </c>
      <c r="C70" s="70" t="s">
        <v>372</v>
      </c>
      <c r="D70" s="68"/>
    </row>
    <row r="71" spans="1:4" ht="21">
      <c r="A71" s="64">
        <v>62</v>
      </c>
      <c r="B71" s="69" t="s">
        <v>373</v>
      </c>
      <c r="C71" s="70" t="s">
        <v>374</v>
      </c>
      <c r="D71" s="68"/>
    </row>
    <row r="72" spans="1:4" ht="21">
      <c r="A72" s="64">
        <v>63</v>
      </c>
      <c r="B72" s="69" t="s">
        <v>375</v>
      </c>
      <c r="C72" s="70" t="s">
        <v>376</v>
      </c>
      <c r="D72" s="68"/>
    </row>
    <row r="73" spans="1:4" ht="21">
      <c r="A73" s="64">
        <v>64</v>
      </c>
      <c r="B73" s="69" t="s">
        <v>377</v>
      </c>
      <c r="C73" s="70" t="s">
        <v>378</v>
      </c>
      <c r="D73" s="68"/>
    </row>
    <row r="74" spans="1:4" ht="21">
      <c r="A74" s="64">
        <v>65</v>
      </c>
      <c r="B74" s="69" t="s">
        <v>379</v>
      </c>
      <c r="C74" s="70" t="s">
        <v>380</v>
      </c>
      <c r="D74" s="68"/>
    </row>
    <row r="75" spans="1:4" ht="21">
      <c r="A75" s="64">
        <v>66</v>
      </c>
      <c r="B75" s="69" t="s">
        <v>381</v>
      </c>
      <c r="C75" s="70" t="s">
        <v>382</v>
      </c>
      <c r="D75" s="68"/>
    </row>
    <row r="76" spans="1:4" ht="21">
      <c r="A76" s="64">
        <v>67</v>
      </c>
      <c r="B76" s="69" t="s">
        <v>383</v>
      </c>
      <c r="C76" s="70" t="s">
        <v>384</v>
      </c>
      <c r="D76" s="68"/>
    </row>
    <row r="77" spans="1:4" ht="21">
      <c r="A77" s="64">
        <v>68</v>
      </c>
      <c r="B77" s="69" t="s">
        <v>385</v>
      </c>
      <c r="C77" s="70" t="s">
        <v>386</v>
      </c>
      <c r="D77" s="68"/>
    </row>
    <row r="78" spans="1:4" ht="21">
      <c r="A78" s="64"/>
      <c r="B78" s="65" t="s">
        <v>387</v>
      </c>
      <c r="C78" s="67"/>
      <c r="D78" s="71"/>
    </row>
    <row r="79" spans="1:4" ht="21">
      <c r="A79" s="64">
        <v>69</v>
      </c>
      <c r="B79" s="66" t="s">
        <v>388</v>
      </c>
      <c r="C79" s="67" t="s">
        <v>389</v>
      </c>
      <c r="D79" s="71"/>
    </row>
    <row r="80" spans="1:3" ht="21">
      <c r="A80" s="64">
        <v>70</v>
      </c>
      <c r="B80" s="66" t="s">
        <v>390</v>
      </c>
      <c r="C80" s="67" t="s">
        <v>391</v>
      </c>
    </row>
    <row r="81" spans="1:3" ht="21">
      <c r="A81" s="64">
        <v>71</v>
      </c>
      <c r="B81" s="66" t="s">
        <v>392</v>
      </c>
      <c r="C81" s="67" t="s">
        <v>393</v>
      </c>
    </row>
    <row r="82" spans="1:3" ht="21">
      <c r="A82" s="64">
        <v>72</v>
      </c>
      <c r="B82" s="66" t="s">
        <v>394</v>
      </c>
      <c r="C82" s="67" t="s">
        <v>395</v>
      </c>
    </row>
    <row r="83" spans="1:3" ht="21">
      <c r="A83" s="64">
        <v>73</v>
      </c>
      <c r="B83" s="66" t="s">
        <v>396</v>
      </c>
      <c r="C83" s="67" t="s">
        <v>397</v>
      </c>
    </row>
    <row r="84" spans="1:3" ht="21">
      <c r="A84" s="64">
        <v>74</v>
      </c>
      <c r="B84" s="66" t="s">
        <v>398</v>
      </c>
      <c r="C84" s="67" t="s">
        <v>399</v>
      </c>
    </row>
    <row r="85" spans="1:3" ht="21">
      <c r="A85" s="64">
        <v>75</v>
      </c>
      <c r="B85" s="66" t="s">
        <v>400</v>
      </c>
      <c r="C85" s="67" t="s">
        <v>401</v>
      </c>
    </row>
    <row r="86" spans="1:4" ht="21">
      <c r="A86" s="64">
        <v>76</v>
      </c>
      <c r="B86" s="66" t="s">
        <v>402</v>
      </c>
      <c r="C86" s="67" t="s">
        <v>403</v>
      </c>
      <c r="D86" s="71"/>
    </row>
    <row r="87" spans="1:4" ht="21">
      <c r="A87" s="64">
        <v>77</v>
      </c>
      <c r="B87" s="69" t="s">
        <v>404</v>
      </c>
      <c r="C87" s="70" t="s">
        <v>405</v>
      </c>
      <c r="D87" s="68"/>
    </row>
    <row r="88" spans="1:4" ht="21">
      <c r="A88" s="64">
        <v>78</v>
      </c>
      <c r="B88" s="69" t="s">
        <v>406</v>
      </c>
      <c r="C88" s="70" t="s">
        <v>407</v>
      </c>
      <c r="D88" s="68"/>
    </row>
    <row r="89" spans="1:4" ht="21">
      <c r="A89" s="64">
        <v>79</v>
      </c>
      <c r="B89" s="69" t="s">
        <v>408</v>
      </c>
      <c r="C89" s="70" t="s">
        <v>409</v>
      </c>
      <c r="D89" s="68"/>
    </row>
    <row r="90" spans="1:4" ht="21">
      <c r="A90" s="64">
        <v>80</v>
      </c>
      <c r="B90" s="69" t="s">
        <v>410</v>
      </c>
      <c r="C90" s="70" t="s">
        <v>411</v>
      </c>
      <c r="D90" s="68"/>
    </row>
    <row r="91" spans="1:4" ht="21">
      <c r="A91" s="64">
        <v>81</v>
      </c>
      <c r="B91" s="69" t="s">
        <v>412</v>
      </c>
      <c r="C91" s="70" t="s">
        <v>413</v>
      </c>
      <c r="D91" s="68"/>
    </row>
    <row r="92" spans="1:4" ht="21">
      <c r="A92" s="64">
        <v>82</v>
      </c>
      <c r="B92" s="69" t="s">
        <v>414</v>
      </c>
      <c r="C92" s="70" t="s">
        <v>415</v>
      </c>
      <c r="D92" s="68"/>
    </row>
    <row r="93" spans="1:4" ht="21">
      <c r="A93" s="64">
        <v>83</v>
      </c>
      <c r="B93" s="69" t="s">
        <v>416</v>
      </c>
      <c r="C93" s="70" t="s">
        <v>417</v>
      </c>
      <c r="D93" s="68"/>
    </row>
    <row r="94" spans="1:4" ht="21">
      <c r="A94" s="64"/>
      <c r="B94" s="65" t="s">
        <v>418</v>
      </c>
      <c r="C94" s="67"/>
      <c r="D94" s="71"/>
    </row>
    <row r="95" spans="1:4" ht="21">
      <c r="A95" s="64">
        <v>84</v>
      </c>
      <c r="B95" s="66" t="s">
        <v>419</v>
      </c>
      <c r="C95" s="67" t="s">
        <v>420</v>
      </c>
      <c r="D95" s="71"/>
    </row>
    <row r="96" spans="1:3" ht="21">
      <c r="A96" s="64">
        <v>85</v>
      </c>
      <c r="B96" s="66" t="s">
        <v>421</v>
      </c>
      <c r="C96" s="67" t="s">
        <v>422</v>
      </c>
    </row>
    <row r="97" spans="1:3" ht="21">
      <c r="A97" s="64">
        <v>86</v>
      </c>
      <c r="B97" s="66" t="s">
        <v>423</v>
      </c>
      <c r="C97" s="67" t="s">
        <v>424</v>
      </c>
    </row>
    <row r="98" spans="1:3" ht="21">
      <c r="A98" s="64">
        <v>87</v>
      </c>
      <c r="B98" s="66" t="s">
        <v>425</v>
      </c>
      <c r="C98" s="67" t="s">
        <v>426</v>
      </c>
    </row>
    <row r="99" spans="1:3" ht="21">
      <c r="A99" s="64">
        <v>88</v>
      </c>
      <c r="B99" s="66" t="s">
        <v>427</v>
      </c>
      <c r="C99" s="67" t="s">
        <v>428</v>
      </c>
    </row>
    <row r="100" spans="1:3" ht="21">
      <c r="A100" s="64">
        <v>89</v>
      </c>
      <c r="B100" s="66" t="s">
        <v>429</v>
      </c>
      <c r="C100" s="67" t="s">
        <v>430</v>
      </c>
    </row>
    <row r="101" spans="1:3" ht="21">
      <c r="A101" s="64">
        <v>90</v>
      </c>
      <c r="B101" s="66" t="s">
        <v>431</v>
      </c>
      <c r="C101" s="67" t="s">
        <v>432</v>
      </c>
    </row>
    <row r="102" spans="1:3" ht="21">
      <c r="A102" s="64">
        <v>91</v>
      </c>
      <c r="B102" s="66" t="s">
        <v>433</v>
      </c>
      <c r="C102" s="67" t="s">
        <v>434</v>
      </c>
    </row>
    <row r="103" spans="1:3" ht="21">
      <c r="A103" s="64">
        <v>92</v>
      </c>
      <c r="B103" s="66" t="s">
        <v>435</v>
      </c>
      <c r="C103" s="67" t="s">
        <v>436</v>
      </c>
    </row>
    <row r="104" spans="1:3" ht="21">
      <c r="A104" s="64">
        <v>93</v>
      </c>
      <c r="B104" s="66" t="s">
        <v>437</v>
      </c>
      <c r="C104" s="67" t="s">
        <v>438</v>
      </c>
    </row>
    <row r="105" spans="1:3" ht="21">
      <c r="A105" s="64">
        <v>94</v>
      </c>
      <c r="B105" s="66" t="s">
        <v>439</v>
      </c>
      <c r="C105" s="67" t="s">
        <v>440</v>
      </c>
    </row>
    <row r="106" spans="1:3" ht="21">
      <c r="A106" s="64">
        <v>95</v>
      </c>
      <c r="B106" s="66" t="s">
        <v>441</v>
      </c>
      <c r="C106" s="67" t="s">
        <v>442</v>
      </c>
    </row>
    <row r="107" spans="1:3" ht="21">
      <c r="A107" s="64">
        <v>96</v>
      </c>
      <c r="B107" s="66" t="s">
        <v>443</v>
      </c>
      <c r="C107" s="67" t="s">
        <v>444</v>
      </c>
    </row>
    <row r="108" spans="1:3" ht="21">
      <c r="A108" s="64">
        <v>97</v>
      </c>
      <c r="B108" s="66" t="s">
        <v>445</v>
      </c>
      <c r="C108" s="67" t="s">
        <v>446</v>
      </c>
    </row>
    <row r="109" spans="1:3" ht="21">
      <c r="A109" s="64">
        <v>98</v>
      </c>
      <c r="B109" s="66" t="s">
        <v>447</v>
      </c>
      <c r="C109" s="67" t="s">
        <v>448</v>
      </c>
    </row>
    <row r="110" spans="1:3" ht="21">
      <c r="A110" s="64">
        <v>99</v>
      </c>
      <c r="B110" s="66" t="s">
        <v>449</v>
      </c>
      <c r="C110" s="67" t="s">
        <v>450</v>
      </c>
    </row>
    <row r="111" spans="1:3" ht="21">
      <c r="A111" s="64">
        <v>100</v>
      </c>
      <c r="B111" s="66" t="s">
        <v>451</v>
      </c>
      <c r="C111" s="67" t="s">
        <v>452</v>
      </c>
    </row>
    <row r="112" spans="1:3" ht="21">
      <c r="A112" s="64">
        <v>101</v>
      </c>
      <c r="B112" s="66" t="s">
        <v>453</v>
      </c>
      <c r="C112" s="67" t="s">
        <v>454</v>
      </c>
    </row>
    <row r="113" spans="1:3" ht="21">
      <c r="A113" s="64">
        <v>102</v>
      </c>
      <c r="B113" s="66" t="s">
        <v>455</v>
      </c>
      <c r="C113" s="67" t="s">
        <v>456</v>
      </c>
    </row>
    <row r="114" spans="1:3" ht="21">
      <c r="A114" s="64">
        <v>103</v>
      </c>
      <c r="B114" s="66" t="s">
        <v>457</v>
      </c>
      <c r="C114" s="67" t="s">
        <v>458</v>
      </c>
    </row>
    <row r="115" spans="1:3" ht="21">
      <c r="A115" s="64">
        <v>104</v>
      </c>
      <c r="B115" s="66" t="s">
        <v>459</v>
      </c>
      <c r="C115" s="67" t="s">
        <v>460</v>
      </c>
    </row>
    <row r="116" spans="1:3" ht="21">
      <c r="A116" s="64"/>
      <c r="B116" s="65" t="s">
        <v>461</v>
      </c>
      <c r="C116" s="67"/>
    </row>
    <row r="117" spans="1:3" ht="21">
      <c r="A117" s="64">
        <v>105</v>
      </c>
      <c r="B117" s="66" t="s">
        <v>462</v>
      </c>
      <c r="C117" s="67" t="s">
        <v>463</v>
      </c>
    </row>
    <row r="118" spans="1:3" ht="21">
      <c r="A118" s="64">
        <v>106</v>
      </c>
      <c r="B118" s="66" t="s">
        <v>464</v>
      </c>
      <c r="C118" s="67" t="s">
        <v>465</v>
      </c>
    </row>
    <row r="119" spans="1:3" ht="21">
      <c r="A119" s="64">
        <v>107</v>
      </c>
      <c r="B119" s="66" t="s">
        <v>466</v>
      </c>
      <c r="C119" s="67" t="s">
        <v>467</v>
      </c>
    </row>
    <row r="120" spans="1:3" ht="21">
      <c r="A120" s="64">
        <v>108</v>
      </c>
      <c r="B120" s="66" t="s">
        <v>468</v>
      </c>
      <c r="C120" s="67" t="s">
        <v>469</v>
      </c>
    </row>
    <row r="121" spans="1:3" ht="21">
      <c r="A121" s="64">
        <v>109</v>
      </c>
      <c r="B121" s="66" t="s">
        <v>470</v>
      </c>
      <c r="C121" s="67" t="s">
        <v>471</v>
      </c>
    </row>
    <row r="122" spans="1:3" ht="21">
      <c r="A122" s="64">
        <v>110</v>
      </c>
      <c r="B122" s="66" t="s">
        <v>472</v>
      </c>
      <c r="C122" s="67" t="s">
        <v>473</v>
      </c>
    </row>
    <row r="123" spans="1:3" ht="21">
      <c r="A123" s="64">
        <v>111</v>
      </c>
      <c r="B123" s="66" t="s">
        <v>474</v>
      </c>
      <c r="C123" s="67" t="s">
        <v>475</v>
      </c>
    </row>
    <row r="124" spans="1:3" ht="21">
      <c r="A124" s="64">
        <v>112</v>
      </c>
      <c r="B124" s="66" t="s">
        <v>476</v>
      </c>
      <c r="C124" s="67" t="s">
        <v>477</v>
      </c>
    </row>
    <row r="125" spans="1:3" ht="21">
      <c r="A125" s="64">
        <v>113</v>
      </c>
      <c r="B125" s="66" t="s">
        <v>478</v>
      </c>
      <c r="C125" s="67" t="s">
        <v>479</v>
      </c>
    </row>
    <row r="126" spans="1:3" ht="21">
      <c r="A126" s="64"/>
      <c r="B126" s="65" t="s">
        <v>480</v>
      </c>
      <c r="C126" s="67"/>
    </row>
    <row r="127" spans="1:3" ht="21">
      <c r="A127" s="64">
        <v>114</v>
      </c>
      <c r="B127" s="66" t="s">
        <v>481</v>
      </c>
      <c r="C127" s="67" t="s">
        <v>482</v>
      </c>
    </row>
    <row r="128" spans="1:3" ht="21">
      <c r="A128" s="64">
        <v>115</v>
      </c>
      <c r="B128" s="66" t="s">
        <v>483</v>
      </c>
      <c r="C128" s="67" t="s">
        <v>484</v>
      </c>
    </row>
    <row r="129" spans="1:3" ht="21">
      <c r="A129" s="64">
        <v>116</v>
      </c>
      <c r="B129" s="66" t="s">
        <v>485</v>
      </c>
      <c r="C129" s="67" t="s">
        <v>486</v>
      </c>
    </row>
    <row r="130" spans="1:3" ht="21">
      <c r="A130" s="64">
        <v>117</v>
      </c>
      <c r="B130" s="66" t="s">
        <v>487</v>
      </c>
      <c r="C130" s="67" t="s">
        <v>488</v>
      </c>
    </row>
    <row r="131" spans="1:3" ht="21">
      <c r="A131" s="64">
        <v>118</v>
      </c>
      <c r="B131" s="66" t="s">
        <v>489</v>
      </c>
      <c r="C131" s="67" t="s">
        <v>490</v>
      </c>
    </row>
    <row r="132" spans="1:3" ht="21">
      <c r="A132" s="64">
        <v>119</v>
      </c>
      <c r="B132" s="66" t="s">
        <v>491</v>
      </c>
      <c r="C132" s="67" t="s">
        <v>492</v>
      </c>
    </row>
    <row r="133" spans="1:3" ht="21">
      <c r="A133" s="64">
        <v>120</v>
      </c>
      <c r="B133" s="66" t="s">
        <v>493</v>
      </c>
      <c r="C133" s="67" t="s">
        <v>494</v>
      </c>
    </row>
    <row r="134" spans="1:3" ht="21">
      <c r="A134" s="64">
        <v>121</v>
      </c>
      <c r="B134" s="66" t="s">
        <v>495</v>
      </c>
      <c r="C134" s="67" t="s">
        <v>496</v>
      </c>
    </row>
    <row r="135" spans="1:3" ht="21">
      <c r="A135" s="64">
        <v>122</v>
      </c>
      <c r="B135" s="66" t="s">
        <v>497</v>
      </c>
      <c r="C135" s="67" t="s">
        <v>498</v>
      </c>
    </row>
    <row r="136" spans="1:3" ht="21">
      <c r="A136" s="64">
        <v>123</v>
      </c>
      <c r="B136" s="66" t="s">
        <v>499</v>
      </c>
      <c r="C136" s="67" t="s">
        <v>500</v>
      </c>
    </row>
    <row r="137" spans="1:3" ht="21">
      <c r="A137" s="64">
        <v>124</v>
      </c>
      <c r="B137" s="66" t="s">
        <v>501</v>
      </c>
      <c r="C137" s="67" t="s">
        <v>502</v>
      </c>
    </row>
    <row r="138" spans="1:3" ht="21">
      <c r="A138" s="64">
        <v>125</v>
      </c>
      <c r="B138" s="66" t="s">
        <v>503</v>
      </c>
      <c r="C138" s="67" t="s">
        <v>504</v>
      </c>
    </row>
    <row r="139" spans="1:3" ht="21">
      <c r="A139" s="64"/>
      <c r="B139" s="65" t="s">
        <v>505</v>
      </c>
      <c r="C139" s="67"/>
    </row>
    <row r="140" spans="1:3" ht="21">
      <c r="A140" s="64">
        <v>126</v>
      </c>
      <c r="B140" s="66" t="s">
        <v>506</v>
      </c>
      <c r="C140" s="67" t="s">
        <v>507</v>
      </c>
    </row>
    <row r="141" spans="1:3" ht="21">
      <c r="A141" s="64">
        <v>127</v>
      </c>
      <c r="B141" s="66" t="s">
        <v>508</v>
      </c>
      <c r="C141" s="67" t="s">
        <v>509</v>
      </c>
    </row>
    <row r="142" spans="1:3" ht="21">
      <c r="A142" s="64">
        <v>128</v>
      </c>
      <c r="B142" s="66" t="s">
        <v>510</v>
      </c>
      <c r="C142" s="67" t="s">
        <v>511</v>
      </c>
    </row>
    <row r="143" spans="1:3" ht="21">
      <c r="A143" s="64">
        <v>129</v>
      </c>
      <c r="B143" s="66" t="s">
        <v>512</v>
      </c>
      <c r="C143" s="67" t="s">
        <v>513</v>
      </c>
    </row>
    <row r="144" spans="1:3" ht="21">
      <c r="A144" s="64">
        <v>130</v>
      </c>
      <c r="B144" s="66" t="s">
        <v>514</v>
      </c>
      <c r="C144" s="67" t="s">
        <v>515</v>
      </c>
    </row>
    <row r="145" spans="1:3" ht="21">
      <c r="A145" s="64">
        <v>131</v>
      </c>
      <c r="B145" s="66" t="s">
        <v>516</v>
      </c>
      <c r="C145" s="67" t="s">
        <v>517</v>
      </c>
    </row>
    <row r="146" spans="1:3" ht="21">
      <c r="A146" s="64">
        <v>132</v>
      </c>
      <c r="B146" s="66" t="s">
        <v>518</v>
      </c>
      <c r="C146" s="67" t="s">
        <v>519</v>
      </c>
    </row>
    <row r="147" spans="1:3" ht="21">
      <c r="A147" s="64">
        <v>133</v>
      </c>
      <c r="B147" s="66" t="s">
        <v>520</v>
      </c>
      <c r="C147" s="67" t="s">
        <v>521</v>
      </c>
    </row>
    <row r="148" spans="1:3" ht="21">
      <c r="A148" s="64">
        <v>134</v>
      </c>
      <c r="B148" s="66" t="s">
        <v>522</v>
      </c>
      <c r="C148" s="67" t="s">
        <v>523</v>
      </c>
    </row>
    <row r="149" spans="1:3" ht="21">
      <c r="A149" s="64">
        <v>135</v>
      </c>
      <c r="B149" s="66" t="s">
        <v>524</v>
      </c>
      <c r="C149" s="67" t="s">
        <v>525</v>
      </c>
    </row>
    <row r="150" spans="1:3" ht="21">
      <c r="A150" s="64">
        <v>136</v>
      </c>
      <c r="B150" s="66" t="s">
        <v>526</v>
      </c>
      <c r="C150" s="67" t="s">
        <v>527</v>
      </c>
    </row>
    <row r="151" spans="1:3" ht="21">
      <c r="A151" s="64">
        <v>137</v>
      </c>
      <c r="B151" s="66" t="s">
        <v>528</v>
      </c>
      <c r="C151" s="67" t="s">
        <v>529</v>
      </c>
    </row>
    <row r="152" spans="1:3" ht="21">
      <c r="A152" s="64">
        <v>138</v>
      </c>
      <c r="B152" s="66" t="s">
        <v>530</v>
      </c>
      <c r="C152" s="67" t="s">
        <v>531</v>
      </c>
    </row>
    <row r="153" spans="1:3" ht="21">
      <c r="A153" s="64">
        <v>139</v>
      </c>
      <c r="B153" s="66" t="s">
        <v>532</v>
      </c>
      <c r="C153" s="67" t="s">
        <v>533</v>
      </c>
    </row>
    <row r="154" spans="1:3" ht="21">
      <c r="A154" s="64">
        <v>140</v>
      </c>
      <c r="B154" s="66" t="s">
        <v>534</v>
      </c>
      <c r="C154" s="67" t="s">
        <v>535</v>
      </c>
    </row>
    <row r="155" spans="1:3" ht="21">
      <c r="A155" s="64">
        <v>141</v>
      </c>
      <c r="B155" s="66" t="s">
        <v>536</v>
      </c>
      <c r="C155" s="67" t="s">
        <v>537</v>
      </c>
    </row>
    <row r="156" spans="1:3" ht="21">
      <c r="A156" s="64">
        <v>142</v>
      </c>
      <c r="B156" s="66" t="s">
        <v>538</v>
      </c>
      <c r="C156" s="67" t="s">
        <v>539</v>
      </c>
    </row>
    <row r="157" spans="1:3" ht="21">
      <c r="A157" s="64">
        <v>143</v>
      </c>
      <c r="B157" s="66" t="s">
        <v>540</v>
      </c>
      <c r="C157" s="67" t="s">
        <v>541</v>
      </c>
    </row>
    <row r="158" spans="1:3" ht="21">
      <c r="A158" s="64">
        <v>144</v>
      </c>
      <c r="B158" s="66" t="s">
        <v>542</v>
      </c>
      <c r="C158" s="67" t="s">
        <v>543</v>
      </c>
    </row>
    <row r="159" spans="1:3" ht="21">
      <c r="A159" s="64">
        <v>145</v>
      </c>
      <c r="B159" s="66" t="s">
        <v>544</v>
      </c>
      <c r="C159" s="67" t="s">
        <v>545</v>
      </c>
    </row>
    <row r="160" spans="1:3" ht="21">
      <c r="A160" s="64">
        <v>146</v>
      </c>
      <c r="B160" s="66" t="s">
        <v>546</v>
      </c>
      <c r="C160" s="67" t="s">
        <v>547</v>
      </c>
    </row>
    <row r="161" spans="1:3" ht="21">
      <c r="A161" s="64">
        <v>147</v>
      </c>
      <c r="B161" s="66" t="s">
        <v>548</v>
      </c>
      <c r="C161" s="67" t="s">
        <v>549</v>
      </c>
    </row>
    <row r="162" spans="1:3" ht="21">
      <c r="A162" s="64">
        <v>148</v>
      </c>
      <c r="B162" s="66" t="s">
        <v>550</v>
      </c>
      <c r="C162" s="67" t="s">
        <v>551</v>
      </c>
    </row>
    <row r="163" spans="1:3" ht="21">
      <c r="A163" s="64">
        <v>149</v>
      </c>
      <c r="B163" s="66" t="s">
        <v>552</v>
      </c>
      <c r="C163" s="67" t="s">
        <v>553</v>
      </c>
    </row>
    <row r="164" spans="1:3" ht="21">
      <c r="A164" s="64">
        <v>150</v>
      </c>
      <c r="B164" s="66" t="s">
        <v>554</v>
      </c>
      <c r="C164" s="67" t="s">
        <v>555</v>
      </c>
    </row>
    <row r="165" spans="1:3" ht="21">
      <c r="A165" s="64"/>
      <c r="B165" s="65" t="s">
        <v>556</v>
      </c>
      <c r="C165" s="67"/>
    </row>
    <row r="166" spans="1:3" ht="21">
      <c r="A166" s="64">
        <v>151</v>
      </c>
      <c r="B166" s="66" t="s">
        <v>557</v>
      </c>
      <c r="C166" s="67" t="s">
        <v>558</v>
      </c>
    </row>
    <row r="167" spans="1:3" ht="21">
      <c r="A167" s="64">
        <v>152</v>
      </c>
      <c r="B167" s="66" t="s">
        <v>559</v>
      </c>
      <c r="C167" s="67" t="s">
        <v>560</v>
      </c>
    </row>
    <row r="168" spans="1:3" ht="21">
      <c r="A168" s="64">
        <v>153</v>
      </c>
      <c r="B168" s="66" t="s">
        <v>561</v>
      </c>
      <c r="C168" s="67" t="s">
        <v>562</v>
      </c>
    </row>
    <row r="169" spans="1:3" ht="21">
      <c r="A169" s="64">
        <v>154</v>
      </c>
      <c r="B169" s="66" t="s">
        <v>563</v>
      </c>
      <c r="C169" s="67" t="s">
        <v>564</v>
      </c>
    </row>
    <row r="170" spans="1:3" ht="21">
      <c r="A170" s="64">
        <v>155</v>
      </c>
      <c r="B170" s="66" t="s">
        <v>565</v>
      </c>
      <c r="C170" s="67" t="s">
        <v>566</v>
      </c>
    </row>
    <row r="171" spans="1:3" ht="21">
      <c r="A171" s="64">
        <v>156</v>
      </c>
      <c r="B171" s="66" t="s">
        <v>567</v>
      </c>
      <c r="C171" s="67" t="s">
        <v>568</v>
      </c>
    </row>
    <row r="172" spans="1:3" ht="21">
      <c r="A172" s="64">
        <v>157</v>
      </c>
      <c r="B172" s="66" t="s">
        <v>569</v>
      </c>
      <c r="C172" s="67" t="s">
        <v>570</v>
      </c>
    </row>
    <row r="173" spans="1:3" ht="21">
      <c r="A173" s="64">
        <v>158</v>
      </c>
      <c r="B173" s="66" t="s">
        <v>571</v>
      </c>
      <c r="C173" s="67" t="s">
        <v>572</v>
      </c>
    </row>
    <row r="174" spans="1:3" ht="21">
      <c r="A174" s="64">
        <v>159</v>
      </c>
      <c r="B174" s="66" t="s">
        <v>573</v>
      </c>
      <c r="C174" s="67" t="s">
        <v>574</v>
      </c>
    </row>
    <row r="175" spans="1:3" ht="21">
      <c r="A175" s="64">
        <v>160</v>
      </c>
      <c r="B175" s="66" t="s">
        <v>575</v>
      </c>
      <c r="C175" s="67" t="s">
        <v>576</v>
      </c>
    </row>
    <row r="176" spans="1:3" ht="21">
      <c r="A176" s="64">
        <v>161</v>
      </c>
      <c r="B176" s="66" t="s">
        <v>577</v>
      </c>
      <c r="C176" s="67" t="s">
        <v>578</v>
      </c>
    </row>
    <row r="177" spans="1:3" ht="21">
      <c r="A177" s="64">
        <v>162</v>
      </c>
      <c r="B177" s="66" t="s">
        <v>579</v>
      </c>
      <c r="C177" s="67" t="s">
        <v>580</v>
      </c>
    </row>
    <row r="178" spans="1:3" ht="21">
      <c r="A178" s="64">
        <v>163</v>
      </c>
      <c r="B178" s="66" t="s">
        <v>581</v>
      </c>
      <c r="C178" s="67" t="s">
        <v>582</v>
      </c>
    </row>
    <row r="179" spans="1:3" ht="21">
      <c r="A179" s="64">
        <v>164</v>
      </c>
      <c r="B179" s="66" t="s">
        <v>583</v>
      </c>
      <c r="C179" s="67" t="s">
        <v>584</v>
      </c>
    </row>
    <row r="180" spans="1:3" ht="21">
      <c r="A180" s="64">
        <v>165</v>
      </c>
      <c r="B180" s="66" t="s">
        <v>585</v>
      </c>
      <c r="C180" s="67" t="s">
        <v>586</v>
      </c>
    </row>
    <row r="181" spans="1:3" ht="21">
      <c r="A181" s="64">
        <v>166</v>
      </c>
      <c r="B181" s="66" t="s">
        <v>587</v>
      </c>
      <c r="C181" s="67" t="s">
        <v>588</v>
      </c>
    </row>
    <row r="182" spans="1:3" ht="21">
      <c r="A182" s="64">
        <v>167</v>
      </c>
      <c r="B182" s="66" t="s">
        <v>589</v>
      </c>
      <c r="C182" s="67" t="s">
        <v>590</v>
      </c>
    </row>
    <row r="183" spans="1:3" ht="21">
      <c r="A183" s="64"/>
      <c r="B183" s="65" t="s">
        <v>591</v>
      </c>
      <c r="C183" s="67"/>
    </row>
    <row r="184" spans="1:3" ht="21">
      <c r="A184" s="64">
        <v>168</v>
      </c>
      <c r="B184" s="66" t="s">
        <v>592</v>
      </c>
      <c r="C184" s="67" t="s">
        <v>593</v>
      </c>
    </row>
    <row r="185" spans="1:3" ht="21">
      <c r="A185" s="64">
        <v>169</v>
      </c>
      <c r="B185" s="66" t="s">
        <v>594</v>
      </c>
      <c r="C185" s="67" t="s">
        <v>595</v>
      </c>
    </row>
    <row r="186" spans="1:3" ht="21">
      <c r="A186" s="64">
        <v>170</v>
      </c>
      <c r="B186" s="66" t="s">
        <v>596</v>
      </c>
      <c r="C186" s="67" t="s">
        <v>597</v>
      </c>
    </row>
    <row r="187" spans="1:3" ht="21">
      <c r="A187" s="64">
        <v>171</v>
      </c>
      <c r="B187" s="66" t="s">
        <v>598</v>
      </c>
      <c r="C187" s="67" t="s">
        <v>599</v>
      </c>
    </row>
    <row r="188" spans="1:3" ht="21">
      <c r="A188" s="64">
        <v>172</v>
      </c>
      <c r="B188" s="66" t="s">
        <v>600</v>
      </c>
      <c r="C188" s="67" t="s">
        <v>601</v>
      </c>
    </row>
    <row r="189" spans="1:3" ht="21">
      <c r="A189" s="64"/>
      <c r="B189" s="65" t="s">
        <v>602</v>
      </c>
      <c r="C189" s="67"/>
    </row>
    <row r="190" spans="1:3" ht="21">
      <c r="A190" s="64">
        <v>173</v>
      </c>
      <c r="B190" s="66" t="s">
        <v>603</v>
      </c>
      <c r="C190" s="67" t="s">
        <v>604</v>
      </c>
    </row>
    <row r="191" spans="1:3" ht="21">
      <c r="A191" s="64">
        <v>174</v>
      </c>
      <c r="B191" s="66" t="s">
        <v>605</v>
      </c>
      <c r="C191" s="67" t="s">
        <v>606</v>
      </c>
    </row>
    <row r="192" spans="1:3" ht="21">
      <c r="A192" s="64">
        <v>175</v>
      </c>
      <c r="B192" s="66" t="s">
        <v>607</v>
      </c>
      <c r="C192" s="67" t="s">
        <v>608</v>
      </c>
    </row>
    <row r="193" spans="1:3" ht="21">
      <c r="A193" s="64">
        <v>176</v>
      </c>
      <c r="B193" s="66" t="s">
        <v>609</v>
      </c>
      <c r="C193" s="67" t="s">
        <v>610</v>
      </c>
    </row>
    <row r="194" spans="1:3" ht="21">
      <c r="A194" s="64">
        <v>177</v>
      </c>
      <c r="B194" s="66" t="s">
        <v>611</v>
      </c>
      <c r="C194" s="67" t="s">
        <v>612</v>
      </c>
    </row>
    <row r="195" spans="1:3" ht="21">
      <c r="A195" s="64"/>
      <c r="B195" s="65" t="s">
        <v>613</v>
      </c>
      <c r="C195" s="67"/>
    </row>
    <row r="196" spans="1:3" ht="21">
      <c r="A196" s="64">
        <v>178</v>
      </c>
      <c r="B196" s="66" t="s">
        <v>614</v>
      </c>
      <c r="C196" s="67" t="s">
        <v>615</v>
      </c>
    </row>
    <row r="197" spans="1:3" ht="21">
      <c r="A197" s="64">
        <v>179</v>
      </c>
      <c r="B197" s="66" t="s">
        <v>616</v>
      </c>
      <c r="C197" s="67" t="s">
        <v>617</v>
      </c>
    </row>
    <row r="198" spans="1:3" ht="21">
      <c r="A198" s="64">
        <v>180</v>
      </c>
      <c r="B198" s="66" t="s">
        <v>618</v>
      </c>
      <c r="C198" s="67" t="s">
        <v>619</v>
      </c>
    </row>
    <row r="199" spans="1:3" ht="21">
      <c r="A199" s="64">
        <v>181</v>
      </c>
      <c r="B199" s="66" t="s">
        <v>620</v>
      </c>
      <c r="C199" s="67" t="s">
        <v>621</v>
      </c>
    </row>
    <row r="200" spans="1:3" ht="21">
      <c r="A200" s="64">
        <v>182</v>
      </c>
      <c r="B200" s="66" t="s">
        <v>622</v>
      </c>
      <c r="C200" s="67" t="s">
        <v>623</v>
      </c>
    </row>
    <row r="201" spans="1:3" ht="21">
      <c r="A201" s="64">
        <v>183</v>
      </c>
      <c r="B201" s="66" t="s">
        <v>624</v>
      </c>
      <c r="C201" s="67" t="s">
        <v>625</v>
      </c>
    </row>
    <row r="202" spans="1:3" ht="21">
      <c r="A202" s="64">
        <v>184</v>
      </c>
      <c r="B202" s="66" t="s">
        <v>626</v>
      </c>
      <c r="C202" s="67" t="s">
        <v>627</v>
      </c>
    </row>
    <row r="203" spans="1:3" ht="21">
      <c r="A203" s="64">
        <v>185</v>
      </c>
      <c r="B203" s="66" t="s">
        <v>628</v>
      </c>
      <c r="C203" s="67" t="s">
        <v>629</v>
      </c>
    </row>
    <row r="204" spans="1:3" ht="21">
      <c r="A204" s="64">
        <v>186</v>
      </c>
      <c r="B204" s="66" t="s">
        <v>630</v>
      </c>
      <c r="C204" s="67" t="s">
        <v>631</v>
      </c>
    </row>
    <row r="205" spans="1:3" ht="21">
      <c r="A205" s="64">
        <v>187</v>
      </c>
      <c r="B205" s="66" t="s">
        <v>632</v>
      </c>
      <c r="C205" s="67" t="s">
        <v>633</v>
      </c>
    </row>
    <row r="206" spans="1:3" ht="21">
      <c r="A206" s="64">
        <v>188</v>
      </c>
      <c r="B206" s="66" t="s">
        <v>634</v>
      </c>
      <c r="C206" s="67" t="s">
        <v>635</v>
      </c>
    </row>
    <row r="207" spans="1:3" ht="21">
      <c r="A207" s="64">
        <v>189</v>
      </c>
      <c r="B207" s="66" t="s">
        <v>636</v>
      </c>
      <c r="C207" s="67" t="s">
        <v>637</v>
      </c>
    </row>
    <row r="208" spans="1:3" ht="21">
      <c r="A208" s="64">
        <v>190</v>
      </c>
      <c r="B208" s="66" t="s">
        <v>638</v>
      </c>
      <c r="C208" s="67" t="s">
        <v>639</v>
      </c>
    </row>
    <row r="209" spans="1:3" ht="21">
      <c r="A209" s="64"/>
      <c r="B209" s="65" t="s">
        <v>640</v>
      </c>
      <c r="C209" s="67"/>
    </row>
    <row r="210" spans="1:3" ht="21">
      <c r="A210" s="64">
        <v>191</v>
      </c>
      <c r="B210" s="66" t="s">
        <v>641</v>
      </c>
      <c r="C210" s="67" t="s">
        <v>642</v>
      </c>
    </row>
    <row r="211" spans="1:3" ht="21">
      <c r="A211" s="64">
        <v>192</v>
      </c>
      <c r="B211" s="66" t="s">
        <v>643</v>
      </c>
      <c r="C211" s="67" t="s">
        <v>644</v>
      </c>
    </row>
    <row r="212" spans="1:3" ht="21">
      <c r="A212" s="64">
        <v>193</v>
      </c>
      <c r="B212" s="66" t="s">
        <v>645</v>
      </c>
      <c r="C212" s="67" t="s">
        <v>646</v>
      </c>
    </row>
    <row r="213" spans="1:3" ht="21">
      <c r="A213" s="64">
        <v>194</v>
      </c>
      <c r="B213" s="66" t="s">
        <v>647</v>
      </c>
      <c r="C213" s="67" t="s">
        <v>648</v>
      </c>
    </row>
    <row r="214" spans="1:3" ht="21">
      <c r="A214" s="64">
        <v>195</v>
      </c>
      <c r="B214" s="66" t="s">
        <v>649</v>
      </c>
      <c r="C214" s="67" t="s">
        <v>650</v>
      </c>
    </row>
    <row r="215" spans="1:3" ht="21">
      <c r="A215" s="64"/>
      <c r="B215" s="65" t="s">
        <v>651</v>
      </c>
      <c r="C215" s="67"/>
    </row>
    <row r="216" spans="1:3" ht="21">
      <c r="A216" s="64">
        <v>196</v>
      </c>
      <c r="B216" s="66" t="s">
        <v>652</v>
      </c>
      <c r="C216" s="67" t="s">
        <v>653</v>
      </c>
    </row>
    <row r="217" spans="1:3" ht="21">
      <c r="A217" s="64">
        <v>197</v>
      </c>
      <c r="B217" s="66" t="s">
        <v>654</v>
      </c>
      <c r="C217" s="67" t="s">
        <v>655</v>
      </c>
    </row>
    <row r="218" spans="1:3" ht="21">
      <c r="A218" s="64">
        <v>198</v>
      </c>
      <c r="B218" s="66" t="s">
        <v>656</v>
      </c>
      <c r="C218" s="67" t="s">
        <v>657</v>
      </c>
    </row>
    <row r="219" spans="1:3" ht="21">
      <c r="A219" s="64">
        <v>199</v>
      </c>
      <c r="B219" s="66" t="s">
        <v>658</v>
      </c>
      <c r="C219" s="67" t="s">
        <v>659</v>
      </c>
    </row>
    <row r="220" spans="1:3" ht="21">
      <c r="A220" s="64">
        <v>200</v>
      </c>
      <c r="B220" s="66" t="s">
        <v>660</v>
      </c>
      <c r="C220" s="67" t="s">
        <v>661</v>
      </c>
    </row>
    <row r="221" spans="1:3" ht="21">
      <c r="A221" s="64">
        <v>201</v>
      </c>
      <c r="B221" s="66" t="s">
        <v>662</v>
      </c>
      <c r="C221" s="67" t="s">
        <v>663</v>
      </c>
    </row>
    <row r="222" spans="1:3" ht="21">
      <c r="A222" s="64">
        <v>202</v>
      </c>
      <c r="B222" s="66" t="s">
        <v>664</v>
      </c>
      <c r="C222" s="67" t="s">
        <v>665</v>
      </c>
    </row>
    <row r="223" spans="1:3" ht="21">
      <c r="A223" s="64"/>
      <c r="B223" s="65" t="s">
        <v>666</v>
      </c>
      <c r="C223" s="67"/>
    </row>
    <row r="224" spans="1:3" ht="21">
      <c r="A224" s="64">
        <v>203</v>
      </c>
      <c r="B224" s="66" t="s">
        <v>667</v>
      </c>
      <c r="C224" s="67" t="s">
        <v>668</v>
      </c>
    </row>
    <row r="225" spans="1:3" ht="21">
      <c r="A225" s="64">
        <v>204</v>
      </c>
      <c r="B225" s="66" t="s">
        <v>669</v>
      </c>
      <c r="C225" s="67" t="s">
        <v>670</v>
      </c>
    </row>
    <row r="226" spans="1:3" ht="21">
      <c r="A226" s="64">
        <v>205</v>
      </c>
      <c r="B226" s="66" t="s">
        <v>671</v>
      </c>
      <c r="C226" s="67" t="s">
        <v>672</v>
      </c>
    </row>
    <row r="227" spans="1:3" ht="21">
      <c r="A227" s="64">
        <v>206</v>
      </c>
      <c r="B227" s="66" t="s">
        <v>673</v>
      </c>
      <c r="C227" s="67" t="s">
        <v>674</v>
      </c>
    </row>
    <row r="228" spans="1:3" ht="21">
      <c r="A228" s="64">
        <v>207</v>
      </c>
      <c r="B228" s="66" t="s">
        <v>675</v>
      </c>
      <c r="C228" s="67" t="s">
        <v>676</v>
      </c>
    </row>
    <row r="229" spans="1:3" ht="21">
      <c r="A229" s="64">
        <v>208</v>
      </c>
      <c r="B229" s="66" t="s">
        <v>677</v>
      </c>
      <c r="C229" s="67" t="s">
        <v>678</v>
      </c>
    </row>
    <row r="230" spans="1:3" ht="21">
      <c r="A230" s="64">
        <v>209</v>
      </c>
      <c r="B230" s="66" t="s">
        <v>679</v>
      </c>
      <c r="C230" s="67" t="s">
        <v>680</v>
      </c>
    </row>
    <row r="231" spans="1:3" ht="21">
      <c r="A231" s="64">
        <v>210</v>
      </c>
      <c r="B231" s="66" t="s">
        <v>681</v>
      </c>
      <c r="C231" s="67" t="s">
        <v>682</v>
      </c>
    </row>
    <row r="232" spans="1:3" ht="21">
      <c r="A232" s="64">
        <v>211</v>
      </c>
      <c r="B232" s="66" t="s">
        <v>683</v>
      </c>
      <c r="C232" s="67" t="s">
        <v>684</v>
      </c>
    </row>
    <row r="233" spans="1:3" ht="21">
      <c r="A233" s="64">
        <v>212</v>
      </c>
      <c r="B233" s="66" t="s">
        <v>685</v>
      </c>
      <c r="C233" s="67" t="s">
        <v>686</v>
      </c>
    </row>
    <row r="234" spans="1:3" ht="21">
      <c r="A234" s="64"/>
      <c r="B234" s="65" t="s">
        <v>687</v>
      </c>
      <c r="C234" s="67"/>
    </row>
    <row r="235" spans="1:3" ht="21">
      <c r="A235" s="64">
        <v>213</v>
      </c>
      <c r="B235" s="66" t="s">
        <v>688</v>
      </c>
      <c r="C235" s="67" t="s">
        <v>689</v>
      </c>
    </row>
    <row r="236" spans="1:3" ht="21">
      <c r="A236" s="64">
        <v>214</v>
      </c>
      <c r="B236" s="66" t="s">
        <v>690</v>
      </c>
      <c r="C236" s="67" t="s">
        <v>691</v>
      </c>
    </row>
    <row r="237" spans="1:3" ht="21">
      <c r="A237" s="64">
        <v>215</v>
      </c>
      <c r="B237" s="66" t="s">
        <v>692</v>
      </c>
      <c r="C237" s="67" t="s">
        <v>693</v>
      </c>
    </row>
    <row r="238" spans="1:3" ht="21">
      <c r="A238" s="64">
        <v>216</v>
      </c>
      <c r="B238" s="66" t="s">
        <v>694</v>
      </c>
      <c r="C238" s="67" t="s">
        <v>695</v>
      </c>
    </row>
    <row r="239" spans="1:3" ht="21">
      <c r="A239" s="64">
        <v>217</v>
      </c>
      <c r="B239" s="66" t="s">
        <v>696</v>
      </c>
      <c r="C239" s="67" t="s">
        <v>697</v>
      </c>
    </row>
    <row r="240" spans="1:3" ht="21">
      <c r="A240" s="64">
        <v>218</v>
      </c>
      <c r="B240" s="66" t="s">
        <v>698</v>
      </c>
      <c r="C240" s="67" t="s">
        <v>699</v>
      </c>
    </row>
    <row r="241" spans="1:3" ht="21">
      <c r="A241" s="64">
        <v>219</v>
      </c>
      <c r="B241" s="66" t="s">
        <v>700</v>
      </c>
      <c r="C241" s="67" t="s">
        <v>701</v>
      </c>
    </row>
    <row r="242" spans="1:3" ht="21">
      <c r="A242" s="64"/>
      <c r="B242" s="65" t="s">
        <v>702</v>
      </c>
      <c r="C242" s="67"/>
    </row>
    <row r="243" spans="1:3" ht="21">
      <c r="A243" s="64">
        <v>220</v>
      </c>
      <c r="B243" s="66" t="s">
        <v>703</v>
      </c>
      <c r="C243" s="67" t="s">
        <v>704</v>
      </c>
    </row>
    <row r="244" spans="1:3" ht="21">
      <c r="A244" s="64">
        <v>221</v>
      </c>
      <c r="B244" s="66" t="s">
        <v>705</v>
      </c>
      <c r="C244" s="67" t="s">
        <v>706</v>
      </c>
    </row>
    <row r="245" spans="1:3" ht="21">
      <c r="A245" s="64">
        <v>222</v>
      </c>
      <c r="B245" s="66" t="s">
        <v>707</v>
      </c>
      <c r="C245" s="67" t="s">
        <v>708</v>
      </c>
    </row>
    <row r="246" spans="1:3" ht="21">
      <c r="A246" s="64">
        <v>223</v>
      </c>
      <c r="B246" s="66" t="s">
        <v>709</v>
      </c>
      <c r="C246" s="67" t="s">
        <v>710</v>
      </c>
    </row>
    <row r="247" spans="1:3" ht="21">
      <c r="A247" s="64">
        <v>224</v>
      </c>
      <c r="B247" s="66" t="s">
        <v>711</v>
      </c>
      <c r="C247" s="67" t="s">
        <v>712</v>
      </c>
    </row>
    <row r="248" spans="1:3" ht="21">
      <c r="A248" s="64">
        <v>225</v>
      </c>
      <c r="B248" s="66" t="s">
        <v>713</v>
      </c>
      <c r="C248" s="67" t="s">
        <v>714</v>
      </c>
    </row>
    <row r="249" spans="1:3" ht="21">
      <c r="A249" s="64">
        <v>226</v>
      </c>
      <c r="B249" s="66" t="s">
        <v>715</v>
      </c>
      <c r="C249" s="67" t="s">
        <v>716</v>
      </c>
    </row>
    <row r="250" spans="1:3" ht="21">
      <c r="A250" s="64"/>
      <c r="B250" s="65" t="s">
        <v>717</v>
      </c>
      <c r="C250" s="67"/>
    </row>
    <row r="251" spans="1:3" ht="21">
      <c r="A251" s="64">
        <v>227</v>
      </c>
      <c r="B251" s="66" t="s">
        <v>718</v>
      </c>
      <c r="C251" s="67" t="s">
        <v>719</v>
      </c>
    </row>
    <row r="252" spans="1:3" ht="21">
      <c r="A252" s="64">
        <v>228</v>
      </c>
      <c r="B252" s="66" t="s">
        <v>720</v>
      </c>
      <c r="C252" s="67" t="s">
        <v>721</v>
      </c>
    </row>
    <row r="253" spans="1:3" ht="21">
      <c r="A253" s="64">
        <v>229</v>
      </c>
      <c r="B253" s="66" t="s">
        <v>722</v>
      </c>
      <c r="C253" s="67" t="s">
        <v>723</v>
      </c>
    </row>
    <row r="254" spans="1:3" ht="21">
      <c r="A254" s="64">
        <v>230</v>
      </c>
      <c r="B254" s="66" t="s">
        <v>724</v>
      </c>
      <c r="C254" s="67" t="s">
        <v>725</v>
      </c>
    </row>
    <row r="255" spans="1:3" ht="21">
      <c r="A255" s="64">
        <v>231</v>
      </c>
      <c r="B255" s="66" t="s">
        <v>726</v>
      </c>
      <c r="C255" s="67" t="s">
        <v>727</v>
      </c>
    </row>
    <row r="256" ht="21">
      <c r="C256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cp:lastPrinted>2014-01-16T07:42:48Z</cp:lastPrinted>
  <dcterms:created xsi:type="dcterms:W3CDTF">2014-01-16T04:20:05Z</dcterms:created>
  <dcterms:modified xsi:type="dcterms:W3CDTF">2014-03-04T15:17:58Z</dcterms:modified>
  <cp:category/>
  <cp:version/>
  <cp:contentType/>
  <cp:contentStatus/>
</cp:coreProperties>
</file>