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65" activeTab="1"/>
  </bookViews>
  <sheets>
    <sheet name="ข้อมูลทั่วไป" sheetId="1" r:id="rId1"/>
    <sheet name="ปชก.รายตำบลตำบล51" sheetId="2" r:id="rId2"/>
    <sheet name="กลุ่มอายุจังหวัด 51" sheetId="3" r:id="rId3"/>
    <sheet name="กลุ่มอายุรายอำเภอ51" sheetId="4" r:id="rId4"/>
    <sheet name="เทศบาล" sheetId="5" r:id="rId5"/>
    <sheet name="หลังคาเรือน" sheetId="6" r:id="rId6"/>
  </sheets>
  <definedNames>
    <definedName name="_xlnm.Print_Titles" localSheetId="1">'ปชก.รายตำบลตำบล51'!$1:$4</definedName>
  </definedNames>
  <calcPr fullCalcOnLoad="1"/>
</workbook>
</file>

<file path=xl/sharedStrings.xml><?xml version="1.0" encoding="utf-8"?>
<sst xmlns="http://schemas.openxmlformats.org/spreadsheetml/2006/main" count="1723" uniqueCount="380">
  <si>
    <t>ชาย</t>
  </si>
  <si>
    <t>หญิง</t>
  </si>
  <si>
    <t>รวม</t>
  </si>
  <si>
    <t>อายุ(ปี)</t>
  </si>
  <si>
    <t xml:space="preserve"> &lt;1</t>
  </si>
  <si>
    <t xml:space="preserve"> </t>
  </si>
  <si>
    <t>ประชากร  จำแนกรายอำเภอและอายุรายปี     จังหวัดร้อยเอ็ด    ปี 2551</t>
  </si>
  <si>
    <t>ข้อมูล  ณ 31 ธันวาคม 2550</t>
  </si>
  <si>
    <t>ที่มา:กรมการปกครอง กระทรวงมหาดไทย  http://www.dopa.go.th</t>
  </si>
  <si>
    <t>อำเภอ/กิ่งอำเภอ</t>
  </si>
  <si>
    <t xml:space="preserve"> &gt;100</t>
  </si>
  <si>
    <t>เมืองร้อยเอ็ด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</si>
  <si>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</si>
  <si>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</si>
  <si>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</si>
  <si>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</si>
  <si>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</si>
  <si>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</si>
  <si>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</si>
  <si>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</si>
  <si>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</si>
  <si>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</si>
  <si>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</si>
  <si>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</si>
  <si>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</si>
  <si>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</si>
  <si>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</si>
  <si>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</si>
  <si>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กิ่ง.เชียงขวัญ</t>
  </si>
  <si>
    <t>กิ่ง.หนองฮี</t>
  </si>
  <si>
    <t>กิ่ง.ทุ่งเขาหลวง</t>
  </si>
  <si>
    <t>จังหวัดร้อยเอ็ด</t>
  </si>
  <si>
    <t>CUP</t>
  </si>
  <si>
    <t>CUPรพ.ร้อยเอ็ด</t>
  </si>
  <si>
    <t>อ.เมืองร้อยเอ็ด</t>
  </si>
  <si>
    <t>และกิ่ง.เชียงขวัญ</t>
  </si>
  <si>
    <t>CUPพนมไพร</t>
  </si>
  <si>
    <t>อ.พนมไพร</t>
  </si>
  <si>
    <t>และกิ่ง.หนองฮี</t>
  </si>
  <si>
    <t>CUPเสลภูมิ</t>
  </si>
  <si>
    <t>และกิ่ง.ทุ่งเขาหลวง</t>
  </si>
  <si>
    <t>ข้อมูล ณ 31 ธันวาคม 2550</t>
  </si>
  <si>
    <t>ที่มา:กรมการปกครอง www.dapa.go.th</t>
  </si>
  <si>
    <t>ตำบล</t>
  </si>
  <si>
    <t>เทศบาล</t>
  </si>
  <si>
    <t>เขตการปกครอง</t>
  </si>
  <si>
    <t>หลังคาเรือน</t>
  </si>
  <si>
    <t>อำเภอเมืองร้อยเอ็ด</t>
  </si>
  <si>
    <t>อำเภอเกษตรวิสัย</t>
  </si>
  <si>
    <t>อำเภอปทุมรัตต์</t>
  </si>
  <si>
    <t>อำเภอจตุรพักตรพิมาน</t>
  </si>
  <si>
    <t>อำเภอธวัชบุรี</t>
  </si>
  <si>
    <t>อำเภอพนมไพร</t>
  </si>
  <si>
    <t>อำเภอโพนทอง</t>
  </si>
  <si>
    <t>อำเภอโพธิ์ชัย</t>
  </si>
  <si>
    <t>อำเภอหนองพอก</t>
  </si>
  <si>
    <t>อำเภอเสลภูมิ</t>
  </si>
  <si>
    <t>อำเภอสุวรรณภูมิ</t>
  </si>
  <si>
    <t>อำเภอเมืองสรวง</t>
  </si>
  <si>
    <t>อำเภอโพนทราย</t>
  </si>
  <si>
    <t>อำเภออาจสามารถ</t>
  </si>
  <si>
    <t>อำเภอเมยวดี</t>
  </si>
  <si>
    <t>อำเภอศรีสมเด็จ</t>
  </si>
  <si>
    <t>อำเภอจังหาร</t>
  </si>
  <si>
    <t>เทศบาลตำบลอาจสามารถ</t>
  </si>
  <si>
    <t>เทศบาลตำบลโพนทราย</t>
  </si>
  <si>
    <t>เทศบาลตำบลเมืองสรวง</t>
  </si>
  <si>
    <t>เทศบาลตำบลสุวรรณภูมิ</t>
  </si>
  <si>
    <t>เทศบาลตำบลกลาง</t>
  </si>
  <si>
    <t>เทศบาลตำบลหนองพอก</t>
  </si>
  <si>
    <t>เทศบาลตำบลเชียงใหม่</t>
  </si>
  <si>
    <t>เทศบาลตำบลชัยวารี</t>
  </si>
  <si>
    <t>เทศบาลตำบลแวง</t>
  </si>
  <si>
    <t>เทศบาลตำบลพนมไพร</t>
  </si>
  <si>
    <t>เทศบาลตำบลบ้านนิเวศน์</t>
  </si>
  <si>
    <t>เทศบาลตำบลธงธานี</t>
  </si>
  <si>
    <t>เทศบาลตำบลจตุรพักตรพิมาน</t>
  </si>
  <si>
    <t>เทศบาลตำบลปทุมรัตต์</t>
  </si>
  <si>
    <t>เทศบาลตำบลเกษตรวิสัย</t>
  </si>
  <si>
    <t>เทศบาลตำบลกู่กาสิงห์</t>
  </si>
  <si>
    <t>เทศบาลเมืองร้อยเอ็ด</t>
  </si>
  <si>
    <t>ข้อมูลทั่วไป</t>
  </si>
  <si>
    <t>จังหวัดร้อยเอ็ด ปี 2551</t>
  </si>
  <si>
    <t>ที่มา: ปกครองจังหวัดร้อยเอ็ด</t>
  </si>
  <si>
    <t xml:space="preserve">    อำเภอ/</t>
  </si>
  <si>
    <t xml:space="preserve">         จำนวนประชากร</t>
  </si>
  <si>
    <t>สถานี</t>
  </si>
  <si>
    <t xml:space="preserve">โรงพยาบาล </t>
  </si>
  <si>
    <t>พื้นที่</t>
  </si>
  <si>
    <t>ระยะทางถึง</t>
  </si>
  <si>
    <t>ลำดับ</t>
  </si>
  <si>
    <t xml:space="preserve">    กิ่งอำเภอ</t>
  </si>
  <si>
    <t xml:space="preserve">   ชาย</t>
  </si>
  <si>
    <t xml:space="preserve">  หญิง</t>
  </si>
  <si>
    <t xml:space="preserve">    รวม</t>
  </si>
  <si>
    <t>หมู่บ้าน</t>
  </si>
  <si>
    <t>เมือง</t>
  </si>
  <si>
    <t>อบต.</t>
  </si>
  <si>
    <t>อนามัย</t>
  </si>
  <si>
    <t>549 เตียง</t>
  </si>
  <si>
    <t>30 เตียง</t>
  </si>
  <si>
    <t>60 เตียง</t>
  </si>
  <si>
    <t>ตร.กม.</t>
  </si>
  <si>
    <t>จังหวัด(กม.)</t>
  </si>
  <si>
    <t xml:space="preserve">   -</t>
  </si>
  <si>
    <t xml:space="preserve">  -</t>
  </si>
  <si>
    <t xml:space="preserve">    -</t>
  </si>
  <si>
    <t xml:space="preserve">      -</t>
  </si>
  <si>
    <t>-</t>
  </si>
  <si>
    <t xml:space="preserve">  เทศบาลเมืองร้อยเอ็ด (ตำบลในเมือง)</t>
  </si>
  <si>
    <t>ประชากร</t>
  </si>
  <si>
    <t xml:space="preserve">   ชาย = 16,763 คน</t>
  </si>
  <si>
    <t xml:space="preserve">   หญิง = 17,931 คน</t>
  </si>
  <si>
    <t xml:space="preserve">   รวม =  34,694 คน</t>
  </si>
  <si>
    <t>หลังคาเรือน = 13,850</t>
  </si>
  <si>
    <t xml:space="preserve">  อ.เมือง ไม่รวมเทศบาลเมืองร้อยเอ็ด</t>
  </si>
  <si>
    <t xml:space="preserve">   ชาย = 59,393 คน</t>
  </si>
  <si>
    <t xml:space="preserve">   หญิง = 60,634 คน</t>
  </si>
  <si>
    <t xml:space="preserve">   รวม = 120,027 คน</t>
  </si>
  <si>
    <t>หลังคาเรือน = 34,759</t>
  </si>
  <si>
    <t xml:space="preserve"> * อ.เมืองร้อยเอ็ด มี 14 ตำบล (ยังไม่รวม ตำบลในเมือง)</t>
  </si>
  <si>
    <t>* จังหวัดร้อยเอ็ด มี 192 ตำบล (ยังไม่รวม ตำบลในเมือง)</t>
  </si>
  <si>
    <t>ประชากร  จำแนกตามเพศและกลุ่มอายุ  จังหวัดร้อยเอ็ด  ปี 2551</t>
  </si>
  <si>
    <t>กลุ่มอายุ</t>
  </si>
  <si>
    <t>(ปี)</t>
  </si>
  <si>
    <t>จำนวน</t>
  </si>
  <si>
    <t>ร้อยละ</t>
  </si>
  <si>
    <t>รวมกลุ่ม</t>
  </si>
  <si>
    <t xml:space="preserve"> 0-4</t>
  </si>
  <si>
    <t>รวม  0-1 ปี</t>
  </si>
  <si>
    <t xml:space="preserve"> 0-5</t>
  </si>
  <si>
    <t xml:space="preserve"> 5-9</t>
  </si>
  <si>
    <t>รวม 5-14 ปี</t>
  </si>
  <si>
    <t xml:space="preserve"> 10-14</t>
  </si>
  <si>
    <t>รวม 0-14 ปี</t>
  </si>
  <si>
    <t xml:space="preserve"> 10-24</t>
  </si>
  <si>
    <t xml:space="preserve"> 15-19</t>
  </si>
  <si>
    <t xml:space="preserve"> &gt;=35</t>
  </si>
  <si>
    <t xml:space="preserve"> 20-24</t>
  </si>
  <si>
    <t xml:space="preserve"> &gt;=40</t>
  </si>
  <si>
    <t xml:space="preserve"> 25-29</t>
  </si>
  <si>
    <t>30-45 ปี</t>
  </si>
  <si>
    <t xml:space="preserve"> 30-34</t>
  </si>
  <si>
    <t>ญ 15-45 ปี</t>
  </si>
  <si>
    <t>รวม 60 ปีขึ้นไป</t>
  </si>
  <si>
    <t xml:space="preserve"> 35-39</t>
  </si>
  <si>
    <t>ญ 30-45 ปี</t>
  </si>
  <si>
    <t xml:space="preserve"> 40-44</t>
  </si>
  <si>
    <t>ญ 30-59 ปี</t>
  </si>
  <si>
    <t xml:space="preserve"> 45-49</t>
  </si>
  <si>
    <t xml:space="preserve"> 50-54</t>
  </si>
  <si>
    <t xml:space="preserve"> 55-59</t>
  </si>
  <si>
    <t>รวม15-59 ปี</t>
  </si>
  <si>
    <t xml:space="preserve"> 60-64</t>
  </si>
  <si>
    <t xml:space="preserve"> 65-69</t>
  </si>
  <si>
    <t xml:space="preserve"> 70-74</t>
  </si>
  <si>
    <t>75+</t>
  </si>
  <si>
    <t>แหล่งที่มา:  กรมการปกครอง   กระทรวงมหาดไทย    http://www.dopa.go.th</t>
  </si>
  <si>
    <t>ข้อมูล   ณ   31 ธันวาคม 2550</t>
  </si>
  <si>
    <t>กิ่งอำเภอทุ่งเขาหลวง</t>
  </si>
  <si>
    <t>กิ่งอำเภอหนองฮี</t>
  </si>
  <si>
    <t>กิ่งอำเภอเชียงขวัญ</t>
  </si>
  <si>
    <t>นอกเขต</t>
  </si>
  <si>
    <t>เทศบาล แห่งที่ 2</t>
  </si>
  <si>
    <t>เทศบาล แห่งที่ 1</t>
  </si>
  <si>
    <t>ที่</t>
  </si>
  <si>
    <t>%ประชากร</t>
  </si>
  <si>
    <t>รวม  นอกและในเขตเทศบาล(คน)</t>
  </si>
  <si>
    <t xml:space="preserve">     จำนวน    ในเขตเทศบาล  (คน)</t>
  </si>
  <si>
    <t xml:space="preserve">    จำนวน   นอกขตเทศบาล (คน)</t>
  </si>
  <si>
    <t>ข้อมูลประชากร  จำแนกนอกเขต/ในเขต เทศบาล จังหวัดร้อยเอ็ด ปี 2551</t>
  </si>
  <si>
    <t>จำนวนหลังคาเรือน  จำแนกนอกเขต/ในเขต เทศบาล จังหวัดร้อยเอ็ด ปี 2551</t>
  </si>
  <si>
    <t>นอกเขตเทศบาล</t>
  </si>
  <si>
    <t>ในเขตเทศบาล</t>
  </si>
  <si>
    <t>เทศบาล  แห่งที่ 1</t>
  </si>
  <si>
    <t>หลังคารือน</t>
  </si>
  <si>
    <t>นอกและในเขต</t>
  </si>
  <si>
    <t>อำเภอ / ตำบล</t>
  </si>
  <si>
    <t xml:space="preserve">                                       ประชากรรายตำบล</t>
  </si>
  <si>
    <t>ต.ในเมือง</t>
  </si>
  <si>
    <t>ต.รอบเมือง</t>
  </si>
  <si>
    <t>ต.เหนือเมือง</t>
  </si>
  <si>
    <t>ต.ขอนแก่น</t>
  </si>
  <si>
    <t>ต.นาโพธิ์</t>
  </si>
  <si>
    <t>ต.สะอาดสมบูรณ์</t>
  </si>
  <si>
    <t>ต.สีแก้ว</t>
  </si>
  <si>
    <t>ต.ปอภาร</t>
  </si>
  <si>
    <t>ต.โนนรัง</t>
  </si>
  <si>
    <t>ต.หนองแก้ว</t>
  </si>
  <si>
    <t>ต.หนองแวง</t>
  </si>
  <si>
    <t>ต.ดงลาน</t>
  </si>
  <si>
    <t>ต.แคนใหญ่</t>
  </si>
  <si>
    <t>ต.โนนตาล</t>
  </si>
  <si>
    <t>ต.เมืองทอง</t>
  </si>
  <si>
    <t>อ.เกษตรวิสัย</t>
  </si>
  <si>
    <t>ต.เกษตรวิสัย</t>
  </si>
  <si>
    <t>ต.เมืองบัว</t>
  </si>
  <si>
    <t>ต.เหล่าหลวง</t>
  </si>
  <si>
    <t>ต.สิงห์โคก</t>
  </si>
  <si>
    <t>ต.ดงครั่งใหญ่</t>
  </si>
  <si>
    <t>ต.บ้านฝาง</t>
  </si>
  <si>
    <t>กำแพง</t>
  </si>
  <si>
    <t>ต.กู่กาสิงห์</t>
  </si>
  <si>
    <t>ต.น้ำอ้อม</t>
  </si>
  <si>
    <t>ต.โนนสว่าง</t>
  </si>
  <si>
    <t>ต.ทุ่งทอง</t>
  </si>
  <si>
    <t>ต.ดงครั่งน้อย</t>
  </si>
  <si>
    <t>อ.ปทุมรัตต์</t>
  </si>
  <si>
    <t>ต.บัวแดง</t>
  </si>
  <si>
    <t>ต.ดอกล้ำ</t>
  </si>
  <si>
    <t>ต.หนองแคน</t>
  </si>
  <si>
    <t>ต.โพนสูง</t>
  </si>
  <si>
    <t>ต.โนนสวรรค์</t>
  </si>
  <si>
    <t>ต.สระบัว</t>
  </si>
  <si>
    <t>ต.โนนสง่า</t>
  </si>
  <si>
    <t>ต.ขี้เหล็ก</t>
  </si>
  <si>
    <t>อ.จตุรพักตรพิมาน</t>
  </si>
  <si>
    <t>ต.หัวช้าง</t>
  </si>
  <si>
    <t>ต.หนองผือ</t>
  </si>
  <si>
    <t>ต.เมืองหงส์</t>
  </si>
  <si>
    <t>ต.โคกล่าม</t>
  </si>
  <si>
    <t>ต.น้ำใส</t>
  </si>
  <si>
    <t>ต.ดงแดง</t>
  </si>
  <si>
    <t>ต.ดงกลาง</t>
  </si>
  <si>
    <t>ต.ป่าสังข์</t>
  </si>
  <si>
    <t>ต.อีง่อง</t>
  </si>
  <si>
    <t>ต.ลิ้นฟ้า</t>
  </si>
  <si>
    <t>ต.ดู่น้อย</t>
  </si>
  <si>
    <t>ต.ศรีโคตร</t>
  </si>
  <si>
    <t>อ.ธวัชบุรี</t>
  </si>
  <si>
    <t>ต.นิเวศน์</t>
  </si>
  <si>
    <t>ต.ธงธานี</t>
  </si>
  <si>
    <t>ต.หนองไผ่</t>
  </si>
  <si>
    <t>ต.ธวัชบุรี</t>
  </si>
  <si>
    <t>ต.อุ่มเม้า</t>
  </si>
  <si>
    <t>ต.มะอึ</t>
  </si>
  <si>
    <t>ต.เขวาทุ่ง</t>
  </si>
  <si>
    <t>ต.ไพศาล</t>
  </si>
  <si>
    <t>ต.เมืองน้อย</t>
  </si>
  <si>
    <t>ต.บึงนคร</t>
  </si>
  <si>
    <t>ต.ราชธานี</t>
  </si>
  <si>
    <t>ต.หนองพอก</t>
  </si>
  <si>
    <t>ต.พนมไพร</t>
  </si>
  <si>
    <t>ต.แสนสุข</t>
  </si>
  <si>
    <t>ต.กุดน้ำใส</t>
  </si>
  <si>
    <t>ต.หนองทัพไทย</t>
  </si>
  <si>
    <t>ต.โพธิ์ใหญ่</t>
  </si>
  <si>
    <t>ต.วารีสวัสดิ์</t>
  </si>
  <si>
    <t>ต.โคกสว่าง</t>
  </si>
  <si>
    <t>ต.โพธิ์ชัย</t>
  </si>
  <si>
    <t>ต.นานวล</t>
  </si>
  <si>
    <t>ต.คำไฮ</t>
  </si>
  <si>
    <t>ต.สระแก้ว</t>
  </si>
  <si>
    <t>ต.ค้อใหญ่</t>
  </si>
  <si>
    <t>ต.ชานุวรรณ</t>
  </si>
  <si>
    <t>อ.โพนทอง</t>
  </si>
  <si>
    <t>ต.แวง</t>
  </si>
  <si>
    <t>ต.โคกกกม่วง</t>
  </si>
  <si>
    <t>ต.นาอุดม</t>
  </si>
  <si>
    <t>ต.สว่าง</t>
  </si>
  <si>
    <t>ต.หนองใหญ่</t>
  </si>
  <si>
    <t>ต.โพธิ์ทอง</t>
  </si>
  <si>
    <t>ต.โนนชัยศรี</t>
  </si>
  <si>
    <t>ต.โพธิ์ศรีสว่าง</t>
  </si>
  <si>
    <t>ต.อุ่มเม่า</t>
  </si>
  <si>
    <t>ต.คำนาดี</t>
  </si>
  <si>
    <t>ต.พรมสวรรค์</t>
  </si>
  <si>
    <t>ต.สระนกแก้ว</t>
  </si>
  <si>
    <t>ต.วังสามัคคี</t>
  </si>
  <si>
    <t>ต.โคกสูง</t>
  </si>
  <si>
    <t>อ.โพธิ์ชัย</t>
  </si>
  <si>
    <t>ต.ขามเปี้ย</t>
  </si>
  <si>
    <t>ต.เชียงใหม่</t>
  </si>
  <si>
    <t>ต.บัวคำ</t>
  </si>
  <si>
    <t>ต.อัคคะคำ</t>
  </si>
  <si>
    <t>ต.สะอาด</t>
  </si>
  <si>
    <t>ต.คำพอุง</t>
  </si>
  <si>
    <t>ต.หนองตาไก้</t>
  </si>
  <si>
    <t>ต.ดอนโอง</t>
  </si>
  <si>
    <t>ต.โพธิ์ศรี</t>
  </si>
  <si>
    <t>อ.หนองพอก</t>
  </si>
  <si>
    <t>ต.บึงงาม</t>
  </si>
  <si>
    <t>ต.ภูเขาทอง</t>
  </si>
  <si>
    <t>ต.กกโพธิ์</t>
  </si>
  <si>
    <t>ต.หนองขุ่นใหญ่</t>
  </si>
  <si>
    <t>ต.ผาน้ำย้อย</t>
  </si>
  <si>
    <t>ต.ท่าสีดา</t>
  </si>
  <si>
    <t>อ.เสลภูมิ</t>
  </si>
  <si>
    <t>ต.กลาง</t>
  </si>
  <si>
    <t>ต.นางาม</t>
  </si>
  <si>
    <t>ต.เมืองไพร</t>
  </si>
  <si>
    <t>ต.นาแซง</t>
  </si>
  <si>
    <t>ต.นาเมือง</t>
  </si>
  <si>
    <t>ต.วังหลวง</t>
  </si>
  <si>
    <t>ต.ท่าม่วง</t>
  </si>
  <si>
    <t>ต.ขวาว</t>
  </si>
  <si>
    <t>ต.ภูเงิน</t>
  </si>
  <si>
    <t>ต.เกาะแก้ว</t>
  </si>
  <si>
    <t>ต.นาเลิง</t>
  </si>
  <si>
    <t>ต.เหล่าน้อย</t>
  </si>
  <si>
    <t>ต.ศรีวิลัย</t>
  </si>
  <si>
    <t>ต.หนองหลวง</t>
  </si>
  <si>
    <t>ต.พรสวรรค์</t>
  </si>
  <si>
    <t>ต.ขวัญเมือง</t>
  </si>
  <si>
    <t>ต.บึงเกลือ</t>
  </si>
  <si>
    <t>อ.สุวรรณภูมิ</t>
  </si>
  <si>
    <t>ต.สระคู</t>
  </si>
  <si>
    <t>ต.ดอกไม้</t>
  </si>
  <si>
    <t>ต.นาใหญ่</t>
  </si>
  <si>
    <t>ต.หินกอง</t>
  </si>
  <si>
    <t>ต.เมืองทุ่ง</t>
  </si>
  <si>
    <t>ต.หัวโทน</t>
  </si>
  <si>
    <t>ต.บ่อพันขัน</t>
  </si>
  <si>
    <t>ต.ทุ่งหลวง</t>
  </si>
  <si>
    <t>ต.น้ำคำ</t>
  </si>
  <si>
    <t>ต.ห้วยหินลาด</t>
  </si>
  <si>
    <t>ต.ช้างเผือก</t>
  </si>
  <si>
    <t>ต.ทุ่งกุลา</t>
  </si>
  <si>
    <t>ต.ทุ่งศรีเมือง</t>
  </si>
  <si>
    <t>ต.จำปาขัน</t>
  </si>
  <si>
    <t>อ.เมืองสรวง</t>
  </si>
  <si>
    <t>ต.หนองหิน</t>
  </si>
  <si>
    <t>ต.คูเมือง</t>
  </si>
  <si>
    <t>ต.กกกุง</t>
  </si>
  <si>
    <t>ต.เมืองสรวง</t>
  </si>
  <si>
    <t>อ.โพนทราย</t>
  </si>
  <si>
    <t>ต.โพนทราย</t>
  </si>
  <si>
    <t>ต.สามขา</t>
  </si>
  <si>
    <t>ต.ศรีสว่าง</t>
  </si>
  <si>
    <t>ต.ยางคำ</t>
  </si>
  <si>
    <t>ต.ท่าหาดยาว</t>
  </si>
  <si>
    <t>อ.อาจสามารถ</t>
  </si>
  <si>
    <t>ต.อาจสามารถ</t>
  </si>
  <si>
    <t>ต.โพนเมือง</t>
  </si>
  <si>
    <t>ต.บ้านแจ้ง</t>
  </si>
  <si>
    <t>ต.หน่อม</t>
  </si>
  <si>
    <t>ต.หนองหมื่นถ่าน</t>
  </si>
  <si>
    <t>ต.หนองขาม</t>
  </si>
  <si>
    <t>ต.โหรา</t>
  </si>
  <si>
    <t>ต.หนองบัว</t>
  </si>
  <si>
    <t>ต.ดู่</t>
  </si>
  <si>
    <t>อ.เมยวดี</t>
  </si>
  <si>
    <t>ต.เมยวดี</t>
  </si>
  <si>
    <t>ต.ชุมพร</t>
  </si>
  <si>
    <t>ต.บุ่งเลิศ</t>
  </si>
  <si>
    <t>ต.ชมสะอาด</t>
  </si>
  <si>
    <t>อ.ศรีสมเด็จ</t>
  </si>
  <si>
    <t>ต.ศรีสมเด็จ</t>
  </si>
  <si>
    <t>ต.เมืองเปลือย</t>
  </si>
  <si>
    <t>ต.สวนจิก</t>
  </si>
  <si>
    <t>ต.โพธิ์สัย</t>
  </si>
  <si>
    <t>ต.หนองแวงควง</t>
  </si>
  <si>
    <t>ต.บ้านบาก</t>
  </si>
  <si>
    <t>อ.จังหาร</t>
  </si>
  <si>
    <t>ต.ดินดำ</t>
  </si>
  <si>
    <t>ต.ปาฝา</t>
  </si>
  <si>
    <t>ต.ม่วงลาด</t>
  </si>
  <si>
    <t>ต.จังหาร</t>
  </si>
  <si>
    <t>ต.ดงสิงห์</t>
  </si>
  <si>
    <t>ต.ยางใหญ่</t>
  </si>
  <si>
    <t>ต.ผักแว่น</t>
  </si>
  <si>
    <t>ต.แสนชาติ</t>
  </si>
  <si>
    <t>กิ่ง อ.เชียงขวัญ</t>
  </si>
  <si>
    <t>ต.เชียงขวัญ</t>
  </si>
  <si>
    <t>ต.พลับพลา</t>
  </si>
  <si>
    <t>ต.พระธาตุ</t>
  </si>
  <si>
    <t>ต.พระเจ้า</t>
  </si>
  <si>
    <t>ต.หมูม้น</t>
  </si>
  <si>
    <t>ต.บ้านเขือง</t>
  </si>
  <si>
    <t>กิ่ง อ.หนองฮี</t>
  </si>
  <si>
    <t>ต.หนองฮี</t>
  </si>
  <si>
    <t>ต.สาวแห</t>
  </si>
  <si>
    <t>ต.ดูกอึ่ง</t>
  </si>
  <si>
    <t>ต.เด่นราษฎร์</t>
  </si>
  <si>
    <t>กิ่ง อ.ทุ่งเขาหลวง</t>
  </si>
  <si>
    <t>ต.ทุ่งเขาหลวง</t>
  </si>
  <si>
    <t>ต.เทอดไทย</t>
  </si>
  <si>
    <t>ต.มะบ้า</t>
  </si>
  <si>
    <t>ต.เหล่า</t>
  </si>
  <si>
    <t xml:space="preserve">          ประชากรตามทะเบียนราษฎร์รายอำเภอ  ตำบล  ปี 2551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</si>
</sst>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0.000"/>
    <numFmt numFmtId="190" formatCode="_-* #,##0.0_-;\-* #,##0.0_-;_-* &quot;-&quot;??_-;_-@_-"/>
    <numFmt numFmtId="191" formatCode="0.0"/>
    <numFmt numFmtId="192" formatCode="_(* #,##0_);_(* \(#,##0\);_(* &quot;-&quot;??_);_(@_)"/>
    <numFmt numFmtId="193" formatCode="_(* #,##0.00_);_(* \(#,##0.00\);_(* &quot;-&quot;??_);_(@_)"/>
  </numFmts>
  <fonts count="18">
    <font>
      <sz val="14"/>
      <name val="Cordia New"/>
      <family val="0"/>
    </font>
    <font>
      <sz val="10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0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8"/>
      <color indexed="8"/>
      <name val="AngsanaUPC"/>
      <family val="1"/>
    </font>
    <font>
      <b/>
      <sz val="18"/>
      <color indexed="12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4"/>
      <color indexed="40"/>
      <name val="Cordia New"/>
      <family val="0"/>
    </font>
    <font>
      <sz val="12"/>
      <color indexed="40"/>
      <name val="AngsanaUPC"/>
      <family val="1"/>
    </font>
    <font>
      <b/>
      <sz val="12"/>
      <name val="Cordia New"/>
      <family val="2"/>
    </font>
    <font>
      <b/>
      <sz val="16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187" fontId="0" fillId="0" borderId="1" xfId="17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1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Continuous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92" fontId="0" fillId="0" borderId="12" xfId="17" applyNumberFormat="1" applyFont="1" applyBorder="1" applyAlignment="1">
      <alignment/>
    </xf>
    <xf numFmtId="192" fontId="0" fillId="0" borderId="1" xfId="17" applyNumberFormat="1" applyFont="1" applyBorder="1" applyAlignment="1">
      <alignment horizontal="left"/>
    </xf>
    <xf numFmtId="192" fontId="0" fillId="0" borderId="12" xfId="17" applyNumberFormat="1" applyFont="1" applyBorder="1" applyAlignment="1">
      <alignment horizontal="centerContinuous"/>
    </xf>
    <xf numFmtId="43" fontId="0" fillId="0" borderId="12" xfId="17" applyBorder="1" applyAlignment="1">
      <alignment/>
    </xf>
    <xf numFmtId="43" fontId="0" fillId="0" borderId="1" xfId="17" applyBorder="1" applyAlignment="1">
      <alignment/>
    </xf>
    <xf numFmtId="192" fontId="0" fillId="0" borderId="1" xfId="17" applyNumberFormat="1" applyFont="1" applyBorder="1" applyAlignment="1">
      <alignment/>
    </xf>
    <xf numFmtId="192" fontId="0" fillId="0" borderId="1" xfId="17" applyNumberFormat="1" applyFont="1" applyBorder="1" applyAlignment="1">
      <alignment/>
    </xf>
    <xf numFmtId="192" fontId="0" fillId="0" borderId="13" xfId="17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2" fontId="0" fillId="0" borderId="16" xfId="17" applyNumberFormat="1" applyFont="1" applyBorder="1" applyAlignment="1">
      <alignment/>
    </xf>
    <xf numFmtId="0" fontId="0" fillId="0" borderId="16" xfId="0" applyBorder="1" applyAlignment="1">
      <alignment horizontal="center"/>
    </xf>
    <xf numFmtId="192" fontId="0" fillId="0" borderId="16" xfId="17" applyNumberFormat="1" applyBorder="1" applyAlignment="1">
      <alignment/>
    </xf>
    <xf numFmtId="193" fontId="0" fillId="0" borderId="16" xfId="17" applyNumberFormat="1" applyBorder="1" applyAlignment="1">
      <alignment/>
    </xf>
    <xf numFmtId="192" fontId="0" fillId="0" borderId="16" xfId="17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87" fontId="10" fillId="0" borderId="0" xfId="17" applyNumberFormat="1" applyFont="1" applyAlignment="1">
      <alignment/>
    </xf>
    <xf numFmtId="0" fontId="13" fillId="0" borderId="0" xfId="0" applyFont="1" applyAlignment="1">
      <alignment/>
    </xf>
    <xf numFmtId="187" fontId="10" fillId="0" borderId="0" xfId="17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87" fontId="10" fillId="0" borderId="0" xfId="17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187" fontId="13" fillId="0" borderId="1" xfId="17" applyNumberFormat="1" applyFont="1" applyBorder="1" applyAlignment="1">
      <alignment/>
    </xf>
    <xf numFmtId="43" fontId="13" fillId="0" borderId="1" xfId="17" applyNumberFormat="1" applyFont="1" applyBorder="1" applyAlignment="1">
      <alignment/>
    </xf>
    <xf numFmtId="43" fontId="10" fillId="0" borderId="0" xfId="17" applyNumberFormat="1" applyFont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1" xfId="0" applyNumberFormat="1" applyBorder="1" applyAlignment="1">
      <alignment/>
    </xf>
    <xf numFmtId="187" fontId="7" fillId="0" borderId="1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2" fontId="0" fillId="0" borderId="12" xfId="0" applyNumberFormat="1" applyBorder="1" applyAlignment="1">
      <alignment/>
    </xf>
    <xf numFmtId="187" fontId="7" fillId="0" borderId="1" xfId="17" applyNumberFormat="1" applyFont="1" applyBorder="1" applyAlignment="1">
      <alignment/>
    </xf>
    <xf numFmtId="187" fontId="1" fillId="0" borderId="1" xfId="17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187" fontId="0" fillId="0" borderId="0" xfId="17" applyNumberFormat="1" applyAlignment="1">
      <alignment/>
    </xf>
    <xf numFmtId="187" fontId="6" fillId="0" borderId="9" xfId="17" applyNumberFormat="1" applyFont="1" applyBorder="1" applyAlignment="1">
      <alignment horizontal="center"/>
    </xf>
    <xf numFmtId="187" fontId="0" fillId="0" borderId="1" xfId="17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6" fillId="0" borderId="12" xfId="17" applyNumberFormat="1" applyFont="1" applyBorder="1" applyAlignment="1">
      <alignment horizontal="center"/>
    </xf>
    <xf numFmtId="187" fontId="0" fillId="0" borderId="1" xfId="17" applyNumberFormat="1" applyFont="1" applyBorder="1" applyAlignment="1">
      <alignment/>
    </xf>
    <xf numFmtId="187" fontId="0" fillId="0" borderId="2" xfId="17" applyNumberFormat="1" applyFont="1" applyBorder="1" applyAlignment="1">
      <alignment/>
    </xf>
    <xf numFmtId="0" fontId="1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7" fontId="0" fillId="0" borderId="10" xfId="17" applyNumberFormat="1" applyBorder="1" applyAlignment="1">
      <alignment horizontal="center"/>
    </xf>
    <xf numFmtId="187" fontId="0" fillId="0" borderId="11" xfId="17" applyNumberFormat="1" applyBorder="1" applyAlignment="1">
      <alignment horizontal="center"/>
    </xf>
    <xf numFmtId="187" fontId="0" fillId="0" borderId="2" xfId="17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workbookViewId="0" topLeftCell="A1">
      <selection activeCell="C10" sqref="C10"/>
    </sheetView>
  </sheetViews>
  <sheetFormatPr defaultColWidth="9.140625" defaultRowHeight="21.75"/>
  <cols>
    <col min="1" max="1" width="5.421875" style="0" customWidth="1"/>
    <col min="2" max="2" width="6.00390625" style="0" customWidth="1"/>
    <col min="3" max="3" width="13.28125" style="0" customWidth="1"/>
    <col min="4" max="4" width="8.7109375" style="0" customWidth="1"/>
    <col min="6" max="6" width="10.421875" style="0" customWidth="1"/>
    <col min="7" max="8" width="6.7109375" style="0" customWidth="1"/>
    <col min="9" max="9" width="9.8515625" style="0" customWidth="1"/>
    <col min="10" max="10" width="4.421875" style="0" customWidth="1"/>
    <col min="11" max="12" width="5.57421875" style="0" customWidth="1"/>
    <col min="13" max="13" width="5.7109375" style="0" customWidth="1"/>
    <col min="15" max="15" width="6.28125" style="0" customWidth="1"/>
    <col min="16" max="16" width="6.57421875" style="0" customWidth="1"/>
    <col min="18" max="18" width="6.7109375" style="0" customWidth="1"/>
  </cols>
  <sheetData>
    <row r="1" ht="9.75" customHeight="1"/>
    <row r="2" spans="2:16" ht="26.25">
      <c r="B2" s="26"/>
      <c r="C2" s="27" t="s">
        <v>81</v>
      </c>
      <c r="D2" s="27" t="s">
        <v>82</v>
      </c>
      <c r="E2" s="28"/>
      <c r="F2" s="28"/>
      <c r="G2" t="s">
        <v>5</v>
      </c>
      <c r="H2" t="s">
        <v>5</v>
      </c>
      <c r="I2" t="s">
        <v>5</v>
      </c>
      <c r="J2" t="s">
        <v>5</v>
      </c>
      <c r="K2" t="s">
        <v>5</v>
      </c>
      <c r="M2" s="29" t="s">
        <v>41</v>
      </c>
      <c r="P2" s="30" t="s">
        <v>83</v>
      </c>
    </row>
    <row r="3" spans="2:18" ht="21.75">
      <c r="B3" s="31"/>
      <c r="C3" s="31" t="s">
        <v>84</v>
      </c>
      <c r="D3" s="32" t="s">
        <v>85</v>
      </c>
      <c r="E3" s="33"/>
      <c r="F3" s="34"/>
      <c r="G3" s="31"/>
      <c r="H3" s="31"/>
      <c r="I3" s="35"/>
      <c r="J3" s="36" t="s">
        <v>44</v>
      </c>
      <c r="K3" s="36" t="s">
        <v>44</v>
      </c>
      <c r="L3" s="36"/>
      <c r="M3" s="37" t="s">
        <v>86</v>
      </c>
      <c r="N3" s="38" t="s">
        <v>87</v>
      </c>
      <c r="O3" s="39"/>
      <c r="P3" s="40"/>
      <c r="Q3" s="41" t="s">
        <v>88</v>
      </c>
      <c r="R3" s="36" t="s">
        <v>89</v>
      </c>
    </row>
    <row r="4" spans="1:18" ht="21.75">
      <c r="A4" s="26"/>
      <c r="B4" s="42" t="s">
        <v>90</v>
      </c>
      <c r="C4" s="43" t="s">
        <v>91</v>
      </c>
      <c r="D4" s="44" t="s">
        <v>92</v>
      </c>
      <c r="E4" s="44" t="s">
        <v>93</v>
      </c>
      <c r="F4" s="44" t="s">
        <v>94</v>
      </c>
      <c r="G4" s="45" t="s">
        <v>43</v>
      </c>
      <c r="H4" s="46" t="s">
        <v>95</v>
      </c>
      <c r="I4" s="47" t="s">
        <v>46</v>
      </c>
      <c r="J4" s="48" t="s">
        <v>96</v>
      </c>
      <c r="K4" s="48" t="s">
        <v>43</v>
      </c>
      <c r="L4" s="46" t="s">
        <v>97</v>
      </c>
      <c r="M4" s="49" t="s">
        <v>98</v>
      </c>
      <c r="N4" s="21" t="s">
        <v>99</v>
      </c>
      <c r="O4" s="50" t="s">
        <v>100</v>
      </c>
      <c r="P4" s="50" t="s">
        <v>101</v>
      </c>
      <c r="Q4" s="51" t="s">
        <v>102</v>
      </c>
      <c r="R4" s="48" t="s">
        <v>103</v>
      </c>
    </row>
    <row r="5" spans="2:18" ht="21.75">
      <c r="B5" s="43">
        <v>1</v>
      </c>
      <c r="C5" s="43" t="s">
        <v>11</v>
      </c>
      <c r="D5" s="52">
        <v>76156</v>
      </c>
      <c r="E5" s="52">
        <v>78565</v>
      </c>
      <c r="F5" s="52">
        <v>154721</v>
      </c>
      <c r="G5" s="53">
        <v>14</v>
      </c>
      <c r="H5" s="54">
        <v>201</v>
      </c>
      <c r="I5" s="24">
        <v>48609</v>
      </c>
      <c r="J5" s="42">
        <v>1</v>
      </c>
      <c r="K5" s="42" t="s">
        <v>104</v>
      </c>
      <c r="L5" s="42">
        <v>14</v>
      </c>
      <c r="M5" s="42">
        <v>17</v>
      </c>
      <c r="N5" s="42">
        <v>1</v>
      </c>
      <c r="O5" s="42" t="s">
        <v>104</v>
      </c>
      <c r="P5" s="42" t="s">
        <v>105</v>
      </c>
      <c r="Q5" s="55">
        <v>495.79</v>
      </c>
      <c r="R5" s="43" t="s">
        <v>106</v>
      </c>
    </row>
    <row r="6" spans="2:18" ht="21.75">
      <c r="B6" s="44">
        <v>2</v>
      </c>
      <c r="C6" s="44" t="s">
        <v>12</v>
      </c>
      <c r="D6" s="52">
        <v>49446</v>
      </c>
      <c r="E6" s="52">
        <v>49638</v>
      </c>
      <c r="F6" s="52">
        <v>99084</v>
      </c>
      <c r="G6" s="53">
        <v>13</v>
      </c>
      <c r="H6" s="53">
        <v>174</v>
      </c>
      <c r="I6" s="24">
        <v>24866</v>
      </c>
      <c r="J6" s="21" t="s">
        <v>105</v>
      </c>
      <c r="K6" s="21">
        <v>2</v>
      </c>
      <c r="L6" s="21">
        <v>13</v>
      </c>
      <c r="M6" s="21">
        <v>15</v>
      </c>
      <c r="N6" s="21" t="s">
        <v>107</v>
      </c>
      <c r="O6" s="42">
        <v>1</v>
      </c>
      <c r="P6" s="42" t="s">
        <v>105</v>
      </c>
      <c r="Q6" s="56">
        <v>580.13</v>
      </c>
      <c r="R6" s="21">
        <v>47</v>
      </c>
    </row>
    <row r="7" spans="2:18" ht="21.75">
      <c r="B7" s="44">
        <v>3</v>
      </c>
      <c r="C7" s="44" t="s">
        <v>13</v>
      </c>
      <c r="D7" s="52">
        <v>26369</v>
      </c>
      <c r="E7" s="52">
        <v>26674</v>
      </c>
      <c r="F7" s="52">
        <v>53043</v>
      </c>
      <c r="G7" s="57">
        <v>8</v>
      </c>
      <c r="H7" s="58">
        <v>100</v>
      </c>
      <c r="I7" s="24">
        <v>12478</v>
      </c>
      <c r="J7" s="21" t="s">
        <v>105</v>
      </c>
      <c r="K7" s="21">
        <v>1</v>
      </c>
      <c r="L7" s="21">
        <v>8</v>
      </c>
      <c r="M7" s="21">
        <v>12</v>
      </c>
      <c r="N7" s="21" t="s">
        <v>107</v>
      </c>
      <c r="O7" s="42">
        <v>1</v>
      </c>
      <c r="P7" s="42" t="s">
        <v>105</v>
      </c>
      <c r="Q7" s="56">
        <v>356.9</v>
      </c>
      <c r="R7" s="21">
        <v>62</v>
      </c>
    </row>
    <row r="8" spans="2:18" ht="21.75">
      <c r="B8" s="44">
        <v>4</v>
      </c>
      <c r="C8" s="44" t="s">
        <v>14</v>
      </c>
      <c r="D8" s="52">
        <v>40282</v>
      </c>
      <c r="E8" s="52">
        <v>40974</v>
      </c>
      <c r="F8" s="52">
        <v>81256</v>
      </c>
      <c r="G8" s="57">
        <v>12</v>
      </c>
      <c r="H8" s="58">
        <v>150</v>
      </c>
      <c r="I8" s="24">
        <v>19136</v>
      </c>
      <c r="J8" s="21" t="s">
        <v>105</v>
      </c>
      <c r="K8" s="21">
        <v>1</v>
      </c>
      <c r="L8" s="21">
        <v>12</v>
      </c>
      <c r="M8" s="21">
        <v>12</v>
      </c>
      <c r="N8" s="21" t="s">
        <v>107</v>
      </c>
      <c r="O8" s="42">
        <v>1</v>
      </c>
      <c r="P8" s="42" t="s">
        <v>105</v>
      </c>
      <c r="Q8" s="56">
        <v>521.99</v>
      </c>
      <c r="R8" s="21">
        <v>26</v>
      </c>
    </row>
    <row r="9" spans="2:18" ht="21.75">
      <c r="B9" s="44">
        <v>5</v>
      </c>
      <c r="C9" s="44" t="s">
        <v>15</v>
      </c>
      <c r="D9" s="52">
        <v>34016</v>
      </c>
      <c r="E9" s="52">
        <v>33925</v>
      </c>
      <c r="F9" s="52">
        <v>67941</v>
      </c>
      <c r="G9" s="57">
        <v>12</v>
      </c>
      <c r="H9" s="58">
        <v>147</v>
      </c>
      <c r="I9" s="24">
        <v>17060</v>
      </c>
      <c r="J9" s="21" t="s">
        <v>105</v>
      </c>
      <c r="K9" s="21">
        <v>2</v>
      </c>
      <c r="L9" s="21">
        <v>11</v>
      </c>
      <c r="M9" s="21">
        <v>11</v>
      </c>
      <c r="N9" s="21" t="s">
        <v>107</v>
      </c>
      <c r="O9" s="42">
        <v>1</v>
      </c>
      <c r="P9" s="42" t="s">
        <v>105</v>
      </c>
      <c r="Q9" s="56">
        <v>346.02</v>
      </c>
      <c r="R9" s="21">
        <v>12</v>
      </c>
    </row>
    <row r="10" spans="2:18" ht="21.75">
      <c r="B10" s="44">
        <v>6</v>
      </c>
      <c r="C10" s="44" t="s">
        <v>16</v>
      </c>
      <c r="D10" s="52">
        <v>37473</v>
      </c>
      <c r="E10" s="52">
        <v>37143</v>
      </c>
      <c r="F10" s="52">
        <v>74616</v>
      </c>
      <c r="G10" s="57">
        <v>13</v>
      </c>
      <c r="H10" s="58">
        <v>160</v>
      </c>
      <c r="I10" s="24">
        <v>17478</v>
      </c>
      <c r="J10" s="21" t="s">
        <v>105</v>
      </c>
      <c r="K10" s="21">
        <v>1</v>
      </c>
      <c r="L10" s="21">
        <v>13</v>
      </c>
      <c r="M10" s="21">
        <v>15</v>
      </c>
      <c r="N10" s="21" t="s">
        <v>107</v>
      </c>
      <c r="O10" s="42">
        <v>1</v>
      </c>
      <c r="P10" s="42" t="s">
        <v>105</v>
      </c>
      <c r="Q10" s="56">
        <v>485.96</v>
      </c>
      <c r="R10" s="21">
        <v>64</v>
      </c>
    </row>
    <row r="11" spans="2:18" ht="21.75">
      <c r="B11" s="44">
        <v>7</v>
      </c>
      <c r="C11" s="44" t="s">
        <v>17</v>
      </c>
      <c r="D11" s="52">
        <v>53693</v>
      </c>
      <c r="E11" s="52">
        <v>53756</v>
      </c>
      <c r="F11" s="52">
        <v>107449</v>
      </c>
      <c r="G11" s="57">
        <v>14</v>
      </c>
      <c r="H11" s="58">
        <v>196</v>
      </c>
      <c r="I11" s="24">
        <v>26504</v>
      </c>
      <c r="J11" s="21" t="s">
        <v>105</v>
      </c>
      <c r="K11" s="21">
        <v>1</v>
      </c>
      <c r="L11" s="21">
        <v>14</v>
      </c>
      <c r="M11" s="21">
        <v>21</v>
      </c>
      <c r="N11" s="21" t="s">
        <v>107</v>
      </c>
      <c r="O11" s="42" t="s">
        <v>105</v>
      </c>
      <c r="P11" s="42">
        <v>1</v>
      </c>
      <c r="Q11" s="56">
        <v>719.15</v>
      </c>
      <c r="R11" s="21">
        <v>46</v>
      </c>
    </row>
    <row r="12" spans="2:18" ht="21.75">
      <c r="B12" s="44">
        <v>8</v>
      </c>
      <c r="C12" s="44" t="s">
        <v>18</v>
      </c>
      <c r="D12" s="52">
        <v>28589</v>
      </c>
      <c r="E12" s="52">
        <v>28616</v>
      </c>
      <c r="F12" s="52">
        <v>57205</v>
      </c>
      <c r="G12" s="57">
        <v>9</v>
      </c>
      <c r="H12" s="58">
        <v>112</v>
      </c>
      <c r="I12" s="24">
        <v>13445</v>
      </c>
      <c r="J12" s="21" t="s">
        <v>105</v>
      </c>
      <c r="K12" s="21">
        <v>2</v>
      </c>
      <c r="L12" s="21">
        <v>8</v>
      </c>
      <c r="M12" s="21">
        <v>9</v>
      </c>
      <c r="N12" s="21" t="s">
        <v>107</v>
      </c>
      <c r="O12" s="42">
        <v>1</v>
      </c>
      <c r="P12" s="42" t="s">
        <v>105</v>
      </c>
      <c r="Q12" s="56">
        <v>394.31</v>
      </c>
      <c r="R12" s="21">
        <v>58</v>
      </c>
    </row>
    <row r="13" spans="2:18" ht="21.75">
      <c r="B13" s="44">
        <v>9</v>
      </c>
      <c r="C13" s="44" t="s">
        <v>19</v>
      </c>
      <c r="D13" s="52">
        <v>32750</v>
      </c>
      <c r="E13" s="52">
        <v>32238</v>
      </c>
      <c r="F13" s="52">
        <v>64988</v>
      </c>
      <c r="G13" s="57">
        <v>9</v>
      </c>
      <c r="H13" s="58">
        <v>120</v>
      </c>
      <c r="I13" s="24">
        <v>15846</v>
      </c>
      <c r="J13" s="21" t="s">
        <v>105</v>
      </c>
      <c r="K13" s="21">
        <v>1</v>
      </c>
      <c r="L13" s="21">
        <v>9</v>
      </c>
      <c r="M13" s="21">
        <v>12</v>
      </c>
      <c r="N13" s="21" t="s">
        <v>107</v>
      </c>
      <c r="O13" s="42">
        <v>1</v>
      </c>
      <c r="P13" s="42" t="s">
        <v>105</v>
      </c>
      <c r="Q13" s="56">
        <v>599.47</v>
      </c>
      <c r="R13" s="21">
        <v>73</v>
      </c>
    </row>
    <row r="14" spans="2:18" ht="21.75">
      <c r="B14" s="44">
        <v>10</v>
      </c>
      <c r="C14" s="44" t="s">
        <v>20</v>
      </c>
      <c r="D14" s="52">
        <v>60319</v>
      </c>
      <c r="E14" s="52">
        <v>60961</v>
      </c>
      <c r="F14" s="52">
        <v>121280</v>
      </c>
      <c r="G14" s="57">
        <v>18</v>
      </c>
      <c r="H14" s="58">
        <v>235</v>
      </c>
      <c r="I14" s="24">
        <v>27392</v>
      </c>
      <c r="J14" s="21" t="s">
        <v>105</v>
      </c>
      <c r="K14" s="21">
        <v>1</v>
      </c>
      <c r="L14" s="21">
        <v>16</v>
      </c>
      <c r="M14" s="21">
        <v>25</v>
      </c>
      <c r="N14" s="21" t="s">
        <v>107</v>
      </c>
      <c r="O14" s="42" t="s">
        <v>105</v>
      </c>
      <c r="P14" s="42">
        <v>1</v>
      </c>
      <c r="Q14" s="56">
        <v>792.34</v>
      </c>
      <c r="R14" s="21">
        <v>34</v>
      </c>
    </row>
    <row r="15" spans="2:18" ht="21.75">
      <c r="B15" s="44">
        <v>11</v>
      </c>
      <c r="C15" s="44" t="s">
        <v>21</v>
      </c>
      <c r="D15" s="52">
        <v>58578</v>
      </c>
      <c r="E15" s="52">
        <v>58470</v>
      </c>
      <c r="F15" s="52">
        <v>117048</v>
      </c>
      <c r="G15" s="57">
        <v>15</v>
      </c>
      <c r="H15" s="58">
        <v>199</v>
      </c>
      <c r="I15" s="24">
        <v>28383</v>
      </c>
      <c r="J15" s="21" t="s">
        <v>105</v>
      </c>
      <c r="K15" s="21">
        <v>1</v>
      </c>
      <c r="L15" s="21">
        <v>15</v>
      </c>
      <c r="M15" s="21">
        <v>17</v>
      </c>
      <c r="N15" s="21" t="s">
        <v>107</v>
      </c>
      <c r="O15" s="42" t="s">
        <v>104</v>
      </c>
      <c r="P15" s="42">
        <v>1</v>
      </c>
      <c r="Q15" s="56">
        <v>1107.04</v>
      </c>
      <c r="R15" s="21">
        <v>50</v>
      </c>
    </row>
    <row r="16" spans="2:18" ht="21.75">
      <c r="B16" s="44">
        <v>12</v>
      </c>
      <c r="C16" s="44" t="s">
        <v>22</v>
      </c>
      <c r="D16" s="52">
        <v>11816</v>
      </c>
      <c r="E16" s="52">
        <v>11725</v>
      </c>
      <c r="F16" s="52">
        <v>23541</v>
      </c>
      <c r="G16" s="57">
        <v>5</v>
      </c>
      <c r="H16" s="58">
        <v>49</v>
      </c>
      <c r="I16" s="24">
        <v>5554</v>
      </c>
      <c r="J16" s="21" t="s">
        <v>105</v>
      </c>
      <c r="K16" s="21">
        <v>1</v>
      </c>
      <c r="L16" s="21">
        <v>3</v>
      </c>
      <c r="M16" s="21">
        <v>5</v>
      </c>
      <c r="N16" s="21" t="s">
        <v>107</v>
      </c>
      <c r="O16" s="42">
        <v>1</v>
      </c>
      <c r="P16" s="42" t="s">
        <v>105</v>
      </c>
      <c r="Q16" s="56">
        <v>209.44</v>
      </c>
      <c r="R16" s="21">
        <v>26</v>
      </c>
    </row>
    <row r="17" spans="2:18" ht="21.75">
      <c r="B17" s="44">
        <v>13</v>
      </c>
      <c r="C17" s="44" t="s">
        <v>23</v>
      </c>
      <c r="D17" s="52">
        <v>13860</v>
      </c>
      <c r="E17" s="52">
        <v>13810</v>
      </c>
      <c r="F17" s="52">
        <v>27670</v>
      </c>
      <c r="G17" s="57">
        <v>5</v>
      </c>
      <c r="H17" s="58">
        <v>57</v>
      </c>
      <c r="I17" s="24">
        <v>5887</v>
      </c>
      <c r="J17" s="21" t="s">
        <v>105</v>
      </c>
      <c r="K17" s="21">
        <v>1</v>
      </c>
      <c r="L17" s="21">
        <v>4</v>
      </c>
      <c r="M17" s="21">
        <v>5</v>
      </c>
      <c r="N17" s="21" t="s">
        <v>107</v>
      </c>
      <c r="O17" s="42">
        <v>1</v>
      </c>
      <c r="P17" s="42" t="s">
        <v>105</v>
      </c>
      <c r="Q17" s="56">
        <v>215.85</v>
      </c>
      <c r="R17" s="21">
        <v>76</v>
      </c>
    </row>
    <row r="18" spans="2:18" ht="21.75">
      <c r="B18" s="44">
        <v>14</v>
      </c>
      <c r="C18" s="44" t="s">
        <v>24</v>
      </c>
      <c r="D18" s="52">
        <v>37360</v>
      </c>
      <c r="E18" s="52">
        <v>37227</v>
      </c>
      <c r="F18" s="52">
        <v>74587</v>
      </c>
      <c r="G18" s="57">
        <v>10</v>
      </c>
      <c r="H18" s="58">
        <v>138</v>
      </c>
      <c r="I18" s="24">
        <v>16921</v>
      </c>
      <c r="J18" s="21" t="s">
        <v>105</v>
      </c>
      <c r="K18" s="21">
        <v>1</v>
      </c>
      <c r="L18" s="21">
        <v>10</v>
      </c>
      <c r="M18" s="21">
        <v>13</v>
      </c>
      <c r="N18" s="21" t="s">
        <v>107</v>
      </c>
      <c r="O18" s="42">
        <v>1</v>
      </c>
      <c r="P18" s="42" t="s">
        <v>105</v>
      </c>
      <c r="Q18" s="56">
        <v>454.44</v>
      </c>
      <c r="R18" s="21">
        <v>34</v>
      </c>
    </row>
    <row r="19" spans="2:18" ht="21.75">
      <c r="B19" s="44">
        <v>15</v>
      </c>
      <c r="C19" s="44" t="s">
        <v>25</v>
      </c>
      <c r="D19" s="52">
        <v>11218</v>
      </c>
      <c r="E19" s="52">
        <v>11260</v>
      </c>
      <c r="F19" s="52">
        <v>22478</v>
      </c>
      <c r="G19" s="57">
        <v>4</v>
      </c>
      <c r="H19" s="58">
        <v>43</v>
      </c>
      <c r="I19" s="24">
        <v>5436</v>
      </c>
      <c r="J19" s="21" t="s">
        <v>105</v>
      </c>
      <c r="K19" s="21" t="s">
        <v>104</v>
      </c>
      <c r="L19" s="21">
        <v>4</v>
      </c>
      <c r="M19" s="21">
        <v>5</v>
      </c>
      <c r="N19" s="21" t="s">
        <v>107</v>
      </c>
      <c r="O19" s="42">
        <v>1</v>
      </c>
      <c r="P19" s="42" t="s">
        <v>105</v>
      </c>
      <c r="Q19" s="56">
        <v>180.59</v>
      </c>
      <c r="R19" s="21">
        <v>76</v>
      </c>
    </row>
    <row r="20" spans="2:18" ht="21.75">
      <c r="B20" s="44">
        <v>16</v>
      </c>
      <c r="C20" s="44" t="s">
        <v>26</v>
      </c>
      <c r="D20" s="52">
        <v>19186</v>
      </c>
      <c r="E20" s="52">
        <v>17768</v>
      </c>
      <c r="F20" s="52">
        <v>36954</v>
      </c>
      <c r="G20" s="57">
        <v>8</v>
      </c>
      <c r="H20" s="58">
        <v>82</v>
      </c>
      <c r="I20" s="24">
        <v>9101</v>
      </c>
      <c r="J20" s="21" t="s">
        <v>105</v>
      </c>
      <c r="K20" s="21" t="s">
        <v>104</v>
      </c>
      <c r="L20" s="21">
        <v>8</v>
      </c>
      <c r="M20" s="21">
        <v>7</v>
      </c>
      <c r="N20" s="21" t="s">
        <v>107</v>
      </c>
      <c r="O20" s="42">
        <v>1</v>
      </c>
      <c r="P20" s="42" t="s">
        <v>105</v>
      </c>
      <c r="Q20" s="56">
        <v>217.67</v>
      </c>
      <c r="R20" s="21">
        <v>25</v>
      </c>
    </row>
    <row r="21" spans="2:18" ht="21.75">
      <c r="B21" s="44">
        <v>17</v>
      </c>
      <c r="C21" s="44" t="s">
        <v>27</v>
      </c>
      <c r="D21" s="52">
        <v>23612</v>
      </c>
      <c r="E21" s="52">
        <v>23893</v>
      </c>
      <c r="F21" s="52">
        <v>47505</v>
      </c>
      <c r="G21" s="57">
        <v>8</v>
      </c>
      <c r="H21" s="58">
        <v>110</v>
      </c>
      <c r="I21" s="24">
        <v>12013</v>
      </c>
      <c r="J21" s="21" t="s">
        <v>105</v>
      </c>
      <c r="K21" s="21" t="s">
        <v>104</v>
      </c>
      <c r="L21" s="21">
        <v>8</v>
      </c>
      <c r="M21" s="21">
        <v>10</v>
      </c>
      <c r="N21" s="21" t="s">
        <v>107</v>
      </c>
      <c r="O21" s="42">
        <v>1</v>
      </c>
      <c r="P21" s="42" t="s">
        <v>105</v>
      </c>
      <c r="Q21" s="56">
        <v>162.94</v>
      </c>
      <c r="R21" s="21">
        <v>10</v>
      </c>
    </row>
    <row r="22" spans="2:18" ht="21.75">
      <c r="B22" s="44">
        <v>18</v>
      </c>
      <c r="C22" s="44" t="s">
        <v>28</v>
      </c>
      <c r="D22" s="52">
        <v>13900</v>
      </c>
      <c r="E22" s="52">
        <v>13925</v>
      </c>
      <c r="F22" s="52">
        <v>27825</v>
      </c>
      <c r="G22" s="57">
        <v>6</v>
      </c>
      <c r="H22" s="58">
        <v>66</v>
      </c>
      <c r="I22" s="24">
        <v>6642</v>
      </c>
      <c r="J22" s="21" t="s">
        <v>105</v>
      </c>
      <c r="K22" s="21" t="s">
        <v>104</v>
      </c>
      <c r="L22" s="21">
        <v>6</v>
      </c>
      <c r="M22" s="21">
        <v>7</v>
      </c>
      <c r="N22" s="21" t="s">
        <v>107</v>
      </c>
      <c r="O22" s="42" t="s">
        <v>104</v>
      </c>
      <c r="P22" s="42" t="s">
        <v>105</v>
      </c>
      <c r="Q22" s="56">
        <v>130</v>
      </c>
      <c r="R22" s="21">
        <v>18</v>
      </c>
    </row>
    <row r="23" spans="2:18" ht="21.75">
      <c r="B23" s="44">
        <v>19</v>
      </c>
      <c r="C23" s="44" t="s">
        <v>29</v>
      </c>
      <c r="D23" s="52">
        <v>12947</v>
      </c>
      <c r="E23" s="52">
        <v>12522</v>
      </c>
      <c r="F23" s="52">
        <v>25469</v>
      </c>
      <c r="G23" s="57">
        <v>4</v>
      </c>
      <c r="H23" s="58">
        <v>54</v>
      </c>
      <c r="I23" s="24">
        <v>5609</v>
      </c>
      <c r="J23" s="21" t="s">
        <v>105</v>
      </c>
      <c r="K23" s="21" t="s">
        <v>104</v>
      </c>
      <c r="L23" s="21">
        <v>4</v>
      </c>
      <c r="M23" s="21">
        <v>7</v>
      </c>
      <c r="N23" s="21" t="s">
        <v>107</v>
      </c>
      <c r="O23" s="42" t="s">
        <v>104</v>
      </c>
      <c r="P23" s="42" t="s">
        <v>105</v>
      </c>
      <c r="Q23" s="56">
        <v>165.37</v>
      </c>
      <c r="R23" s="21">
        <v>78</v>
      </c>
    </row>
    <row r="24" spans="2:18" ht="22.5" thickBot="1">
      <c r="B24" s="44">
        <v>20</v>
      </c>
      <c r="C24" s="44" t="s">
        <v>30</v>
      </c>
      <c r="D24" s="52">
        <v>12024</v>
      </c>
      <c r="E24" s="52">
        <v>11905</v>
      </c>
      <c r="F24" s="59">
        <v>23929</v>
      </c>
      <c r="G24" s="57">
        <v>5</v>
      </c>
      <c r="H24" s="58">
        <v>51</v>
      </c>
      <c r="I24" s="24">
        <v>5294</v>
      </c>
      <c r="J24" s="21" t="s">
        <v>105</v>
      </c>
      <c r="K24" s="21" t="s">
        <v>104</v>
      </c>
      <c r="L24" s="60">
        <v>5</v>
      </c>
      <c r="M24" s="21">
        <v>5</v>
      </c>
      <c r="N24" s="21" t="s">
        <v>107</v>
      </c>
      <c r="O24" s="42" t="s">
        <v>104</v>
      </c>
      <c r="P24" s="42" t="s">
        <v>104</v>
      </c>
      <c r="Q24" s="56">
        <v>164.06</v>
      </c>
      <c r="R24" s="21">
        <v>28</v>
      </c>
    </row>
    <row r="25" spans="2:18" ht="22.5" thickBot="1">
      <c r="B25" s="61"/>
      <c r="C25" s="62" t="s">
        <v>31</v>
      </c>
      <c r="D25" s="63">
        <f aca="true" t="shared" si="0" ref="D25:J25">SUM(D5:D24)</f>
        <v>653594</v>
      </c>
      <c r="E25" s="63">
        <f t="shared" si="0"/>
        <v>654995</v>
      </c>
      <c r="F25" s="63">
        <f t="shared" si="0"/>
        <v>1308589</v>
      </c>
      <c r="G25" s="63">
        <f t="shared" si="0"/>
        <v>192</v>
      </c>
      <c r="H25" s="63">
        <f t="shared" si="0"/>
        <v>2444</v>
      </c>
      <c r="I25" s="63">
        <f t="shared" si="0"/>
        <v>323654</v>
      </c>
      <c r="J25" s="64">
        <f t="shared" si="0"/>
        <v>1</v>
      </c>
      <c r="K25" s="64">
        <v>16</v>
      </c>
      <c r="L25" s="64">
        <f>SUM(L5:L24)</f>
        <v>185</v>
      </c>
      <c r="M25" s="65">
        <f>SUM(M5:M24)</f>
        <v>230</v>
      </c>
      <c r="N25" s="64">
        <f>SUM(N5:N24)</f>
        <v>1</v>
      </c>
      <c r="O25" s="64">
        <f>SUM(O5:O24)</f>
        <v>13</v>
      </c>
      <c r="P25" s="64">
        <f>SUM(P5:P24)</f>
        <v>3</v>
      </c>
      <c r="Q25" s="66">
        <v>8299.46</v>
      </c>
      <c r="R25" s="67" t="s">
        <v>108</v>
      </c>
    </row>
    <row r="26" spans="2:16" s="30" customFormat="1" ht="18">
      <c r="B26" s="68" t="s">
        <v>109</v>
      </c>
      <c r="F26" s="30" t="s">
        <v>110</v>
      </c>
      <c r="G26" s="69" t="s">
        <v>111</v>
      </c>
      <c r="J26" s="69" t="s">
        <v>112</v>
      </c>
      <c r="M26" s="69" t="s">
        <v>113</v>
      </c>
      <c r="P26" s="69" t="s">
        <v>114</v>
      </c>
    </row>
    <row r="27" spans="2:16" s="30" customFormat="1" ht="18">
      <c r="B27" s="30" t="s">
        <v>115</v>
      </c>
      <c r="F27" s="30" t="s">
        <v>110</v>
      </c>
      <c r="G27" s="69" t="s">
        <v>116</v>
      </c>
      <c r="J27" s="69" t="s">
        <v>117</v>
      </c>
      <c r="M27" s="69" t="s">
        <v>118</v>
      </c>
      <c r="P27" s="69" t="s">
        <v>119</v>
      </c>
    </row>
    <row r="28" spans="2:8" s="30" customFormat="1" ht="18">
      <c r="B28" s="30" t="s">
        <v>120</v>
      </c>
      <c r="H28" s="30" t="s">
        <v>121</v>
      </c>
    </row>
    <row r="29" ht="21.75">
      <c r="D29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>
      <selection activeCell="D19" sqref="D19"/>
    </sheetView>
  </sheetViews>
  <sheetFormatPr defaultColWidth="9.140625" defaultRowHeight="21.75"/>
  <cols>
    <col min="1" max="1" width="7.57421875" style="22" customWidth="1"/>
    <col min="2" max="2" width="20.8515625" style="0" customWidth="1"/>
    <col min="3" max="3" width="16.7109375" style="0" customWidth="1"/>
    <col min="4" max="4" width="17.00390625" style="0" customWidth="1"/>
    <col min="5" max="5" width="20.7109375" style="0" customWidth="1"/>
  </cols>
  <sheetData>
    <row r="1" ht="23.25">
      <c r="B1" s="118" t="s">
        <v>379</v>
      </c>
    </row>
    <row r="2" ht="18.75" customHeight="1"/>
    <row r="3" spans="1:5" ht="21.75">
      <c r="A3" s="119" t="s">
        <v>90</v>
      </c>
      <c r="B3" s="119" t="s">
        <v>177</v>
      </c>
      <c r="C3" s="120" t="s">
        <v>178</v>
      </c>
      <c r="D3" s="121"/>
      <c r="E3" s="122"/>
    </row>
    <row r="4" spans="1:5" ht="22.5" thickBot="1">
      <c r="A4" s="123"/>
      <c r="B4" s="123"/>
      <c r="C4" s="122" t="s">
        <v>0</v>
      </c>
      <c r="D4" s="119" t="s">
        <v>1</v>
      </c>
      <c r="E4" s="119" t="s">
        <v>2</v>
      </c>
    </row>
    <row r="5" spans="1:5" ht="22.5" thickBot="1">
      <c r="A5" s="124">
        <v>1</v>
      </c>
      <c r="B5" s="125" t="s">
        <v>34</v>
      </c>
      <c r="C5" s="126">
        <f>SUM(C6:C20)</f>
        <v>76156</v>
      </c>
      <c r="D5" s="126">
        <f>SUM(D6:D20)</f>
        <v>78565</v>
      </c>
      <c r="E5" s="127">
        <f>C5+D5</f>
        <v>154721</v>
      </c>
    </row>
    <row r="6" spans="1:5" ht="21.75">
      <c r="A6" s="128"/>
      <c r="B6" s="129" t="s">
        <v>179</v>
      </c>
      <c r="C6" s="130">
        <v>16763</v>
      </c>
      <c r="D6" s="130">
        <v>17931</v>
      </c>
      <c r="E6" s="130">
        <f>C6+D6</f>
        <v>34694</v>
      </c>
    </row>
    <row r="7" spans="1:5" ht="21.75">
      <c r="A7" s="131"/>
      <c r="B7" s="132" t="s">
        <v>180</v>
      </c>
      <c r="C7" s="133">
        <v>7893</v>
      </c>
      <c r="D7" s="133">
        <v>8293</v>
      </c>
      <c r="E7" s="133">
        <f>C7+D7</f>
        <v>16186</v>
      </c>
    </row>
    <row r="8" spans="1:5" ht="21.75">
      <c r="A8" s="131"/>
      <c r="B8" s="132" t="s">
        <v>181</v>
      </c>
      <c r="C8" s="133">
        <v>9935</v>
      </c>
      <c r="D8" s="133">
        <v>9685</v>
      </c>
      <c r="E8" s="133">
        <f aca="true" t="shared" si="0" ref="E8:E20">C8+D8</f>
        <v>19620</v>
      </c>
    </row>
    <row r="9" spans="1:5" ht="21.75">
      <c r="A9" s="131"/>
      <c r="B9" s="132" t="s">
        <v>182</v>
      </c>
      <c r="C9" s="133">
        <v>3556</v>
      </c>
      <c r="D9" s="133">
        <v>3739</v>
      </c>
      <c r="E9" s="133">
        <f t="shared" si="0"/>
        <v>7295</v>
      </c>
    </row>
    <row r="10" spans="1:5" ht="21.75">
      <c r="A10" s="131"/>
      <c r="B10" s="132" t="s">
        <v>183</v>
      </c>
      <c r="C10" s="133">
        <v>2305</v>
      </c>
      <c r="D10" s="133">
        <v>2403</v>
      </c>
      <c r="E10" s="133">
        <f t="shared" si="0"/>
        <v>4708</v>
      </c>
    </row>
    <row r="11" spans="1:5" ht="21.75">
      <c r="A11" s="131"/>
      <c r="B11" s="132" t="s">
        <v>184</v>
      </c>
      <c r="C11" s="133">
        <v>4254</v>
      </c>
      <c r="D11" s="133">
        <v>4366</v>
      </c>
      <c r="E11" s="133">
        <f t="shared" si="0"/>
        <v>8620</v>
      </c>
    </row>
    <row r="12" spans="1:5" ht="21.75">
      <c r="A12" s="131"/>
      <c r="B12" s="132" t="s">
        <v>185</v>
      </c>
      <c r="C12" s="133">
        <v>6274</v>
      </c>
      <c r="D12" s="133">
        <v>6518</v>
      </c>
      <c r="E12" s="133">
        <f t="shared" si="0"/>
        <v>12792</v>
      </c>
    </row>
    <row r="13" spans="1:5" ht="21.75">
      <c r="A13" s="131"/>
      <c r="B13" s="132" t="s">
        <v>186</v>
      </c>
      <c r="C13" s="133">
        <v>3655</v>
      </c>
      <c r="D13" s="133">
        <v>3855</v>
      </c>
      <c r="E13" s="133">
        <f t="shared" si="0"/>
        <v>7510</v>
      </c>
    </row>
    <row r="14" spans="1:5" ht="21.75">
      <c r="A14" s="131"/>
      <c r="B14" s="132" t="s">
        <v>187</v>
      </c>
      <c r="C14" s="133">
        <v>2871</v>
      </c>
      <c r="D14" s="133">
        <v>2820</v>
      </c>
      <c r="E14" s="133">
        <f t="shared" si="0"/>
        <v>5691</v>
      </c>
    </row>
    <row r="15" spans="1:5" ht="21.75">
      <c r="A15" s="131"/>
      <c r="B15" s="132" t="s">
        <v>188</v>
      </c>
      <c r="C15" s="133">
        <v>3448</v>
      </c>
      <c r="D15" s="133">
        <v>3451</v>
      </c>
      <c r="E15" s="133">
        <f t="shared" si="0"/>
        <v>6899</v>
      </c>
    </row>
    <row r="16" spans="1:5" ht="21.75">
      <c r="A16" s="131"/>
      <c r="B16" s="132" t="s">
        <v>189</v>
      </c>
      <c r="C16" s="133">
        <v>4021</v>
      </c>
      <c r="D16" s="133">
        <v>4135</v>
      </c>
      <c r="E16" s="133">
        <f t="shared" si="0"/>
        <v>8156</v>
      </c>
    </row>
    <row r="17" spans="1:5" ht="21.75">
      <c r="A17" s="131"/>
      <c r="B17" s="132" t="s">
        <v>190</v>
      </c>
      <c r="C17" s="133">
        <v>3897</v>
      </c>
      <c r="D17" s="133">
        <v>4061</v>
      </c>
      <c r="E17" s="133">
        <f t="shared" si="0"/>
        <v>7958</v>
      </c>
    </row>
    <row r="18" spans="1:5" ht="21.75">
      <c r="A18" s="131"/>
      <c r="B18" s="132" t="s">
        <v>191</v>
      </c>
      <c r="C18" s="133">
        <v>2203</v>
      </c>
      <c r="D18" s="133">
        <v>2199</v>
      </c>
      <c r="E18" s="133">
        <f t="shared" si="0"/>
        <v>4402</v>
      </c>
    </row>
    <row r="19" spans="1:5" ht="21.75">
      <c r="A19" s="134"/>
      <c r="B19" s="132" t="s">
        <v>192</v>
      </c>
      <c r="C19" s="135">
        <v>2514</v>
      </c>
      <c r="D19" s="135">
        <v>2494</v>
      </c>
      <c r="E19" s="133">
        <f t="shared" si="0"/>
        <v>5008</v>
      </c>
    </row>
    <row r="20" spans="1:5" ht="22.5" thickBot="1">
      <c r="A20" s="134"/>
      <c r="B20" s="136" t="s">
        <v>193</v>
      </c>
      <c r="C20" s="135">
        <v>2567</v>
      </c>
      <c r="D20" s="135">
        <v>2615</v>
      </c>
      <c r="E20" s="133">
        <f t="shared" si="0"/>
        <v>5182</v>
      </c>
    </row>
    <row r="21" spans="1:5" ht="22.5" thickBot="1">
      <c r="A21" s="124">
        <v>2</v>
      </c>
      <c r="B21" s="125" t="s">
        <v>194</v>
      </c>
      <c r="C21" s="126">
        <f>SUM(C22:C34)</f>
        <v>49446</v>
      </c>
      <c r="D21" s="126">
        <f>SUM(D22:D34)</f>
        <v>49638</v>
      </c>
      <c r="E21" s="126">
        <f>C21+D21</f>
        <v>99084</v>
      </c>
    </row>
    <row r="22" spans="1:9" ht="21.75">
      <c r="A22" s="137"/>
      <c r="B22" s="138" t="s">
        <v>195</v>
      </c>
      <c r="C22" s="139">
        <v>8141</v>
      </c>
      <c r="D22" s="139">
        <v>8335</v>
      </c>
      <c r="E22" s="133">
        <f>C22+D22</f>
        <v>16476</v>
      </c>
      <c r="H22" s="4"/>
      <c r="I22" s="4"/>
    </row>
    <row r="23" spans="1:9" ht="21.75">
      <c r="A23" s="134"/>
      <c r="B23" s="136" t="s">
        <v>196</v>
      </c>
      <c r="C23" s="135">
        <v>4244</v>
      </c>
      <c r="D23" s="135">
        <v>4334</v>
      </c>
      <c r="E23" s="133">
        <f>C23+D23</f>
        <v>8578</v>
      </c>
      <c r="H23" s="140"/>
      <c r="I23" s="140"/>
    </row>
    <row r="24" spans="1:9" ht="21.75">
      <c r="A24" s="134"/>
      <c r="B24" s="136" t="s">
        <v>197</v>
      </c>
      <c r="C24" s="135">
        <v>3690</v>
      </c>
      <c r="D24" s="135">
        <v>3755</v>
      </c>
      <c r="E24" s="133">
        <f aca="true" t="shared" si="1" ref="E24:E34">C24+D24</f>
        <v>7445</v>
      </c>
      <c r="H24" s="4"/>
      <c r="I24" s="4"/>
    </row>
    <row r="25" spans="1:5" ht="21.75">
      <c r="A25" s="134"/>
      <c r="B25" s="136" t="s">
        <v>198</v>
      </c>
      <c r="C25" s="135">
        <v>3672</v>
      </c>
      <c r="D25" s="135">
        <v>3626</v>
      </c>
      <c r="E25" s="133">
        <f t="shared" si="1"/>
        <v>7298</v>
      </c>
    </row>
    <row r="26" spans="1:5" ht="21.75">
      <c r="A26" s="134"/>
      <c r="B26" s="136" t="s">
        <v>199</v>
      </c>
      <c r="C26" s="135">
        <v>3058</v>
      </c>
      <c r="D26" s="135">
        <v>3004</v>
      </c>
      <c r="E26" s="133">
        <f t="shared" si="1"/>
        <v>6062</v>
      </c>
    </row>
    <row r="27" spans="1:5" ht="21.75">
      <c r="A27" s="134"/>
      <c r="B27" s="136" t="s">
        <v>200</v>
      </c>
      <c r="C27" s="135">
        <v>3047</v>
      </c>
      <c r="D27" s="135">
        <v>3118</v>
      </c>
      <c r="E27" s="133">
        <f t="shared" si="1"/>
        <v>6165</v>
      </c>
    </row>
    <row r="28" spans="1:5" ht="21.75">
      <c r="A28" s="134"/>
      <c r="B28" s="136" t="s">
        <v>189</v>
      </c>
      <c r="C28" s="135">
        <v>4004</v>
      </c>
      <c r="D28" s="135">
        <v>4147</v>
      </c>
      <c r="E28" s="133">
        <f t="shared" si="1"/>
        <v>8151</v>
      </c>
    </row>
    <row r="29" spans="1:5" ht="21.75">
      <c r="A29" s="134"/>
      <c r="B29" s="136" t="s">
        <v>201</v>
      </c>
      <c r="C29" s="135">
        <v>3251</v>
      </c>
      <c r="D29" s="135">
        <v>3228</v>
      </c>
      <c r="E29" s="133">
        <f t="shared" si="1"/>
        <v>6479</v>
      </c>
    </row>
    <row r="30" spans="1:9" ht="21.75">
      <c r="A30" s="134"/>
      <c r="B30" s="136" t="s">
        <v>202</v>
      </c>
      <c r="C30" s="135">
        <v>4649</v>
      </c>
      <c r="D30" s="135">
        <v>4652</v>
      </c>
      <c r="E30" s="133">
        <f t="shared" si="1"/>
        <v>9301</v>
      </c>
      <c r="H30" s="4"/>
      <c r="I30" s="4"/>
    </row>
    <row r="31" spans="1:5" ht="21.75">
      <c r="A31" s="134"/>
      <c r="B31" s="136" t="s">
        <v>203</v>
      </c>
      <c r="C31" s="135">
        <v>2522</v>
      </c>
      <c r="D31" s="135">
        <v>2524</v>
      </c>
      <c r="E31" s="133">
        <f t="shared" si="1"/>
        <v>5046</v>
      </c>
    </row>
    <row r="32" spans="1:5" ht="21.75">
      <c r="A32" s="131"/>
      <c r="B32" s="132" t="s">
        <v>204</v>
      </c>
      <c r="C32" s="133">
        <v>2739</v>
      </c>
      <c r="D32" s="133">
        <v>2626</v>
      </c>
      <c r="E32" s="133">
        <f t="shared" si="1"/>
        <v>5365</v>
      </c>
    </row>
    <row r="33" spans="1:5" ht="21.75">
      <c r="A33" s="131"/>
      <c r="B33" s="132" t="s">
        <v>205</v>
      </c>
      <c r="C33" s="133">
        <v>2789</v>
      </c>
      <c r="D33" s="133">
        <v>2736</v>
      </c>
      <c r="E33" s="133">
        <f t="shared" si="1"/>
        <v>5525</v>
      </c>
    </row>
    <row r="34" spans="1:5" ht="21.75">
      <c r="A34" s="131"/>
      <c r="B34" s="132" t="s">
        <v>206</v>
      </c>
      <c r="C34" s="133">
        <v>3640</v>
      </c>
      <c r="D34" s="133">
        <v>3553</v>
      </c>
      <c r="E34" s="133">
        <f t="shared" si="1"/>
        <v>7193</v>
      </c>
    </row>
    <row r="35" spans="1:5" ht="21.75">
      <c r="A35" s="141">
        <v>3</v>
      </c>
      <c r="B35" s="142" t="s">
        <v>207</v>
      </c>
      <c r="C35" s="143">
        <f>SUM(C36:C43)</f>
        <v>26369</v>
      </c>
      <c r="D35" s="143">
        <f>SUM(D36:D43)</f>
        <v>26674</v>
      </c>
      <c r="E35" s="143">
        <f>SUM(E36:E43)</f>
        <v>53043</v>
      </c>
    </row>
    <row r="36" spans="1:5" ht="21.75">
      <c r="A36" s="144"/>
      <c r="B36" s="145" t="s">
        <v>208</v>
      </c>
      <c r="C36" s="146">
        <v>3843</v>
      </c>
      <c r="D36" s="146">
        <v>4050</v>
      </c>
      <c r="E36" s="146">
        <f>C36+D36</f>
        <v>7893</v>
      </c>
    </row>
    <row r="37" spans="1:5" ht="21.75">
      <c r="A37" s="131"/>
      <c r="B37" s="132" t="s">
        <v>209</v>
      </c>
      <c r="C37" s="133">
        <v>3842</v>
      </c>
      <c r="D37" s="133">
        <v>3850</v>
      </c>
      <c r="E37" s="133">
        <f>C37+D37</f>
        <v>7692</v>
      </c>
    </row>
    <row r="38" spans="1:5" ht="21.75">
      <c r="A38" s="131"/>
      <c r="B38" s="132" t="s">
        <v>210</v>
      </c>
      <c r="C38" s="133">
        <v>3804</v>
      </c>
      <c r="D38" s="133">
        <v>3918</v>
      </c>
      <c r="E38" s="133">
        <f aca="true" t="shared" si="2" ref="E38:E43">C38+D38</f>
        <v>7722</v>
      </c>
    </row>
    <row r="39" spans="1:5" ht="21.75">
      <c r="A39" s="131"/>
      <c r="B39" s="132" t="s">
        <v>211</v>
      </c>
      <c r="C39" s="133">
        <v>2491</v>
      </c>
      <c r="D39" s="133">
        <v>2529</v>
      </c>
      <c r="E39" s="133">
        <f t="shared" si="2"/>
        <v>5020</v>
      </c>
    </row>
    <row r="40" spans="1:5" ht="21.75">
      <c r="A40" s="131"/>
      <c r="B40" s="132" t="s">
        <v>212</v>
      </c>
      <c r="C40" s="133">
        <v>3432</v>
      </c>
      <c r="D40" s="133">
        <v>3364</v>
      </c>
      <c r="E40" s="133">
        <f t="shared" si="2"/>
        <v>6796</v>
      </c>
    </row>
    <row r="41" spans="1:5" ht="21.75">
      <c r="A41" s="131"/>
      <c r="B41" s="132" t="s">
        <v>213</v>
      </c>
      <c r="C41" s="133">
        <v>3837</v>
      </c>
      <c r="D41" s="133">
        <v>3894</v>
      </c>
      <c r="E41" s="133">
        <f t="shared" si="2"/>
        <v>7731</v>
      </c>
    </row>
    <row r="42" spans="1:5" ht="21.75">
      <c r="A42" s="131"/>
      <c r="B42" s="132" t="s">
        <v>214</v>
      </c>
      <c r="C42" s="133">
        <v>2732</v>
      </c>
      <c r="D42" s="133">
        <v>2724</v>
      </c>
      <c r="E42" s="133">
        <f t="shared" si="2"/>
        <v>5456</v>
      </c>
    </row>
    <row r="43" spans="1:5" ht="22.5" thickBot="1">
      <c r="A43" s="147"/>
      <c r="B43" s="148" t="s">
        <v>215</v>
      </c>
      <c r="C43" s="149">
        <v>2388</v>
      </c>
      <c r="D43" s="149">
        <v>2345</v>
      </c>
      <c r="E43" s="133">
        <f t="shared" si="2"/>
        <v>4733</v>
      </c>
    </row>
    <row r="44" spans="1:5" ht="22.5" thickBot="1">
      <c r="A44" s="124">
        <v>4</v>
      </c>
      <c r="B44" s="125" t="s">
        <v>216</v>
      </c>
      <c r="C44" s="126">
        <f>SUM(C45:C56)</f>
        <v>40282</v>
      </c>
      <c r="D44" s="126">
        <f>SUM(D45:D56)</f>
        <v>40974</v>
      </c>
      <c r="E44" s="126">
        <f>SUM(E45:E56)</f>
        <v>81256</v>
      </c>
    </row>
    <row r="45" spans="1:5" ht="21.75">
      <c r="A45" s="150"/>
      <c r="B45" s="151" t="s">
        <v>217</v>
      </c>
      <c r="C45" s="152">
        <v>6368</v>
      </c>
      <c r="D45" s="152">
        <v>6569</v>
      </c>
      <c r="E45" s="152">
        <f>C45+D45</f>
        <v>12937</v>
      </c>
    </row>
    <row r="46" spans="1:5" ht="21.75">
      <c r="A46" s="131"/>
      <c r="B46" s="132" t="s">
        <v>218</v>
      </c>
      <c r="C46" s="133">
        <v>3774</v>
      </c>
      <c r="D46" s="133">
        <v>3851</v>
      </c>
      <c r="E46" s="133">
        <f>C46+D46</f>
        <v>7625</v>
      </c>
    </row>
    <row r="47" spans="1:5" ht="21.75">
      <c r="A47" s="131"/>
      <c r="B47" s="132" t="s">
        <v>219</v>
      </c>
      <c r="C47" s="133">
        <v>3709</v>
      </c>
      <c r="D47" s="133">
        <v>3822</v>
      </c>
      <c r="E47" s="133">
        <f aca="true" t="shared" si="3" ref="E47:E56">C47+D47</f>
        <v>7531</v>
      </c>
    </row>
    <row r="48" spans="1:5" ht="21.75">
      <c r="A48" s="131"/>
      <c r="B48" s="132" t="s">
        <v>220</v>
      </c>
      <c r="C48" s="133">
        <v>3703</v>
      </c>
      <c r="D48" s="133">
        <v>3721</v>
      </c>
      <c r="E48" s="133">
        <f t="shared" si="3"/>
        <v>7424</v>
      </c>
    </row>
    <row r="49" spans="1:5" ht="21.75">
      <c r="A49" s="131"/>
      <c r="B49" s="132" t="s">
        <v>221</v>
      </c>
      <c r="C49" s="133">
        <v>2513</v>
      </c>
      <c r="D49" s="133">
        <v>2482</v>
      </c>
      <c r="E49" s="133">
        <f t="shared" si="3"/>
        <v>4995</v>
      </c>
    </row>
    <row r="50" spans="1:5" ht="21.75">
      <c r="A50" s="131"/>
      <c r="B50" s="132" t="s">
        <v>222</v>
      </c>
      <c r="C50" s="133">
        <v>4439</v>
      </c>
      <c r="D50" s="133">
        <v>4550</v>
      </c>
      <c r="E50" s="133">
        <f t="shared" si="3"/>
        <v>8989</v>
      </c>
    </row>
    <row r="51" spans="1:5" ht="21.75">
      <c r="A51" s="131"/>
      <c r="B51" s="132" t="s">
        <v>223</v>
      </c>
      <c r="C51" s="133">
        <v>2969</v>
      </c>
      <c r="D51" s="133">
        <v>2939</v>
      </c>
      <c r="E51" s="133">
        <f t="shared" si="3"/>
        <v>5908</v>
      </c>
    </row>
    <row r="52" spans="1:5" ht="21.75">
      <c r="A52" s="131"/>
      <c r="B52" s="132" t="s">
        <v>224</v>
      </c>
      <c r="C52" s="133">
        <v>2991</v>
      </c>
      <c r="D52" s="133">
        <v>3068</v>
      </c>
      <c r="E52" s="133">
        <f t="shared" si="3"/>
        <v>6059</v>
      </c>
    </row>
    <row r="53" spans="1:5" ht="21.75">
      <c r="A53" s="131"/>
      <c r="B53" s="132" t="s">
        <v>225</v>
      </c>
      <c r="C53" s="133">
        <v>2160</v>
      </c>
      <c r="D53" s="133">
        <v>2107</v>
      </c>
      <c r="E53" s="133">
        <f t="shared" si="3"/>
        <v>4267</v>
      </c>
    </row>
    <row r="54" spans="1:5" ht="21.75">
      <c r="A54" s="131"/>
      <c r="B54" s="132" t="s">
        <v>226</v>
      </c>
      <c r="C54" s="133">
        <v>2216</v>
      </c>
      <c r="D54" s="133">
        <v>2308</v>
      </c>
      <c r="E54" s="133">
        <f t="shared" si="3"/>
        <v>4524</v>
      </c>
    </row>
    <row r="55" spans="1:5" ht="21.75">
      <c r="A55" s="131"/>
      <c r="B55" s="132" t="s">
        <v>227</v>
      </c>
      <c r="C55" s="133">
        <v>3291</v>
      </c>
      <c r="D55" s="133">
        <v>3360</v>
      </c>
      <c r="E55" s="133">
        <f t="shared" si="3"/>
        <v>6651</v>
      </c>
    </row>
    <row r="56" spans="1:5" ht="22.5" thickBot="1">
      <c r="A56" s="134"/>
      <c r="B56" s="136" t="s">
        <v>228</v>
      </c>
      <c r="C56" s="135">
        <v>2149</v>
      </c>
      <c r="D56" s="135">
        <v>2197</v>
      </c>
      <c r="E56" s="133">
        <f t="shared" si="3"/>
        <v>4346</v>
      </c>
    </row>
    <row r="57" spans="1:5" ht="22.5" thickBot="1">
      <c r="A57" s="124">
        <v>5</v>
      </c>
      <c r="B57" s="125" t="s">
        <v>229</v>
      </c>
      <c r="C57" s="126">
        <f>SUM(C58:C69)</f>
        <v>34016</v>
      </c>
      <c r="D57" s="126">
        <f>SUM(D58:D69)</f>
        <v>33925</v>
      </c>
      <c r="E57" s="126">
        <f>SUM(E58:E69)</f>
        <v>67941</v>
      </c>
    </row>
    <row r="58" spans="1:5" ht="21.75">
      <c r="A58" s="150"/>
      <c r="B58" s="151" t="s">
        <v>230</v>
      </c>
      <c r="C58" s="152">
        <v>4419</v>
      </c>
      <c r="D58" s="152">
        <v>4546</v>
      </c>
      <c r="E58" s="152">
        <f>C58+D58</f>
        <v>8965</v>
      </c>
    </row>
    <row r="59" spans="1:5" ht="21.75">
      <c r="A59" s="131"/>
      <c r="B59" s="132" t="s">
        <v>231</v>
      </c>
      <c r="C59" s="133">
        <v>2995</v>
      </c>
      <c r="D59" s="133">
        <v>3135</v>
      </c>
      <c r="E59" s="133">
        <f>C59+D59</f>
        <v>6130</v>
      </c>
    </row>
    <row r="60" spans="1:5" ht="21.75">
      <c r="A60" s="131"/>
      <c r="B60" s="132" t="s">
        <v>232</v>
      </c>
      <c r="C60" s="133">
        <v>3798</v>
      </c>
      <c r="D60" s="133">
        <v>3757</v>
      </c>
      <c r="E60" s="133">
        <f aca="true" t="shared" si="4" ref="E60:E69">C60+D60</f>
        <v>7555</v>
      </c>
    </row>
    <row r="61" spans="1:5" ht="21.75">
      <c r="A61" s="131"/>
      <c r="B61" s="132" t="s">
        <v>233</v>
      </c>
      <c r="C61" s="133">
        <v>2366</v>
      </c>
      <c r="D61" s="133">
        <v>2333</v>
      </c>
      <c r="E61" s="133">
        <f t="shared" si="4"/>
        <v>4699</v>
      </c>
    </row>
    <row r="62" spans="1:5" ht="21.75">
      <c r="A62" s="131"/>
      <c r="B62" s="132" t="s">
        <v>234</v>
      </c>
      <c r="C62" s="133">
        <v>3841</v>
      </c>
      <c r="D62" s="133">
        <v>3748</v>
      </c>
      <c r="E62" s="133">
        <f t="shared" si="4"/>
        <v>7589</v>
      </c>
    </row>
    <row r="63" spans="1:5" ht="21.75">
      <c r="A63" s="131"/>
      <c r="B63" s="132" t="s">
        <v>235</v>
      </c>
      <c r="C63" s="133">
        <v>2688</v>
      </c>
      <c r="D63" s="133">
        <v>2829</v>
      </c>
      <c r="E63" s="133">
        <f t="shared" si="4"/>
        <v>5517</v>
      </c>
    </row>
    <row r="64" spans="1:5" ht="21.75">
      <c r="A64" s="131"/>
      <c r="B64" s="132" t="s">
        <v>236</v>
      </c>
      <c r="C64" s="133">
        <v>2305</v>
      </c>
      <c r="D64" s="133">
        <v>2187</v>
      </c>
      <c r="E64" s="133">
        <f t="shared" si="4"/>
        <v>4492</v>
      </c>
    </row>
    <row r="65" spans="1:5" ht="21.75">
      <c r="A65" s="131"/>
      <c r="B65" s="132" t="s">
        <v>237</v>
      </c>
      <c r="C65" s="133">
        <v>2019</v>
      </c>
      <c r="D65" s="133">
        <v>1972</v>
      </c>
      <c r="E65" s="133">
        <f t="shared" si="4"/>
        <v>3991</v>
      </c>
    </row>
    <row r="66" spans="1:5" ht="21.75">
      <c r="A66" s="131"/>
      <c r="B66" s="132" t="s">
        <v>238</v>
      </c>
      <c r="C66" s="133">
        <v>2557</v>
      </c>
      <c r="D66" s="133">
        <v>2587</v>
      </c>
      <c r="E66" s="133">
        <f t="shared" si="4"/>
        <v>5144</v>
      </c>
    </row>
    <row r="67" spans="1:5" ht="21.75">
      <c r="A67" s="131"/>
      <c r="B67" s="132" t="s">
        <v>239</v>
      </c>
      <c r="C67" s="133">
        <v>3132</v>
      </c>
      <c r="D67" s="133">
        <v>3044</v>
      </c>
      <c r="E67" s="133">
        <f t="shared" si="4"/>
        <v>6176</v>
      </c>
    </row>
    <row r="68" spans="1:5" ht="21.75">
      <c r="A68" s="131"/>
      <c r="B68" s="132" t="s">
        <v>240</v>
      </c>
      <c r="C68" s="133">
        <v>1828</v>
      </c>
      <c r="D68" s="133">
        <v>1766</v>
      </c>
      <c r="E68" s="133">
        <f t="shared" si="4"/>
        <v>3594</v>
      </c>
    </row>
    <row r="69" spans="1:5" ht="22.5" thickBot="1">
      <c r="A69" s="134"/>
      <c r="B69" s="136" t="s">
        <v>241</v>
      </c>
      <c r="C69" s="135">
        <v>2068</v>
      </c>
      <c r="D69" s="135">
        <v>2021</v>
      </c>
      <c r="E69" s="133">
        <f t="shared" si="4"/>
        <v>4089</v>
      </c>
    </row>
    <row r="70" spans="1:5" ht="22.5" thickBot="1">
      <c r="A70" s="124">
        <v>6</v>
      </c>
      <c r="B70" s="125" t="s">
        <v>37</v>
      </c>
      <c r="C70" s="126">
        <f>SUM(C71:C83)</f>
        <v>37473</v>
      </c>
      <c r="D70" s="126">
        <f>SUM(D71:D83)</f>
        <v>37143</v>
      </c>
      <c r="E70" s="126">
        <f>C70+D70</f>
        <v>74616</v>
      </c>
    </row>
    <row r="71" spans="1:5" ht="21.75">
      <c r="A71" s="150"/>
      <c r="B71" s="151" t="s">
        <v>242</v>
      </c>
      <c r="C71" s="152">
        <v>5609</v>
      </c>
      <c r="D71" s="152">
        <v>5675</v>
      </c>
      <c r="E71" s="152">
        <f>C71+D71</f>
        <v>11284</v>
      </c>
    </row>
    <row r="72" spans="1:5" ht="21.75">
      <c r="A72" s="131"/>
      <c r="B72" s="132" t="s">
        <v>243</v>
      </c>
      <c r="C72" s="133">
        <v>4296</v>
      </c>
      <c r="D72" s="133">
        <v>4252</v>
      </c>
      <c r="E72" s="133">
        <f>C72+D72</f>
        <v>8548</v>
      </c>
    </row>
    <row r="73" spans="1:5" ht="21.75">
      <c r="A73" s="131"/>
      <c r="B73" s="132" t="s">
        <v>244</v>
      </c>
      <c r="C73" s="133">
        <v>1927</v>
      </c>
      <c r="D73" s="133">
        <v>1917</v>
      </c>
      <c r="E73" s="133">
        <f aca="true" t="shared" si="5" ref="E73:E83">C73+D73</f>
        <v>3844</v>
      </c>
    </row>
    <row r="74" spans="1:5" ht="21.75">
      <c r="A74" s="131"/>
      <c r="B74" s="132" t="s">
        <v>245</v>
      </c>
      <c r="C74" s="133">
        <v>3561</v>
      </c>
      <c r="D74" s="133">
        <v>3605</v>
      </c>
      <c r="E74" s="133">
        <f t="shared" si="5"/>
        <v>7166</v>
      </c>
    </row>
    <row r="75" spans="1:5" ht="21.75">
      <c r="A75" s="131"/>
      <c r="B75" s="132" t="s">
        <v>246</v>
      </c>
      <c r="C75" s="133">
        <v>3513</v>
      </c>
      <c r="D75" s="133">
        <v>3513</v>
      </c>
      <c r="E75" s="133">
        <f t="shared" si="5"/>
        <v>7026</v>
      </c>
    </row>
    <row r="76" spans="1:5" ht="21.75">
      <c r="A76" s="131"/>
      <c r="B76" s="132" t="s">
        <v>247</v>
      </c>
      <c r="C76" s="133">
        <v>2217</v>
      </c>
      <c r="D76" s="133">
        <v>2291</v>
      </c>
      <c r="E76" s="133">
        <f t="shared" si="5"/>
        <v>4508</v>
      </c>
    </row>
    <row r="77" spans="1:5" ht="21.75">
      <c r="A77" s="131"/>
      <c r="B77" s="132" t="s">
        <v>248</v>
      </c>
      <c r="C77" s="133">
        <v>2546</v>
      </c>
      <c r="D77" s="133">
        <v>2432</v>
      </c>
      <c r="E77" s="133">
        <f t="shared" si="5"/>
        <v>4978</v>
      </c>
    </row>
    <row r="78" spans="1:5" ht="21.75">
      <c r="A78" s="131"/>
      <c r="B78" s="132" t="s">
        <v>249</v>
      </c>
      <c r="C78" s="133">
        <v>3547</v>
      </c>
      <c r="D78" s="133">
        <v>3564</v>
      </c>
      <c r="E78" s="133">
        <f t="shared" si="5"/>
        <v>7111</v>
      </c>
    </row>
    <row r="79" spans="1:5" ht="21.75">
      <c r="A79" s="131"/>
      <c r="B79" s="132" t="s">
        <v>250</v>
      </c>
      <c r="C79" s="133">
        <v>2419</v>
      </c>
      <c r="D79" s="133">
        <v>2309</v>
      </c>
      <c r="E79" s="133">
        <f t="shared" si="5"/>
        <v>4728</v>
      </c>
    </row>
    <row r="80" spans="1:5" ht="21.75">
      <c r="A80" s="131"/>
      <c r="B80" s="132" t="s">
        <v>251</v>
      </c>
      <c r="C80" s="133">
        <v>2815</v>
      </c>
      <c r="D80" s="133">
        <v>2733</v>
      </c>
      <c r="E80" s="133">
        <f t="shared" si="5"/>
        <v>5548</v>
      </c>
    </row>
    <row r="81" spans="1:5" ht="21.75">
      <c r="A81" s="131"/>
      <c r="B81" s="132" t="s">
        <v>252</v>
      </c>
      <c r="C81" s="133">
        <v>1905</v>
      </c>
      <c r="D81" s="133">
        <v>1809</v>
      </c>
      <c r="E81" s="133">
        <f t="shared" si="5"/>
        <v>3714</v>
      </c>
    </row>
    <row r="82" spans="1:5" ht="21.75">
      <c r="A82" s="131"/>
      <c r="B82" s="132" t="s">
        <v>253</v>
      </c>
      <c r="C82" s="133">
        <v>1100</v>
      </c>
      <c r="D82" s="133">
        <v>1160</v>
      </c>
      <c r="E82" s="133">
        <f t="shared" si="5"/>
        <v>2260</v>
      </c>
    </row>
    <row r="83" spans="1:5" ht="22.5" thickBot="1">
      <c r="A83" s="134"/>
      <c r="B83" s="136" t="s">
        <v>254</v>
      </c>
      <c r="C83" s="135">
        <v>2018</v>
      </c>
      <c r="D83" s="135">
        <v>1883</v>
      </c>
      <c r="E83" s="133">
        <f t="shared" si="5"/>
        <v>3901</v>
      </c>
    </row>
    <row r="84" spans="1:5" ht="22.5" thickBot="1">
      <c r="A84" s="124">
        <v>7</v>
      </c>
      <c r="B84" s="125" t="s">
        <v>255</v>
      </c>
      <c r="C84" s="126">
        <f>SUM(C85:C98)</f>
        <v>53693</v>
      </c>
      <c r="D84" s="126">
        <f>SUM(D85:D98)</f>
        <v>53756</v>
      </c>
      <c r="E84" s="126">
        <f>SUM(E85:E98)</f>
        <v>107449</v>
      </c>
    </row>
    <row r="85" spans="1:5" ht="21.75">
      <c r="A85" s="137"/>
      <c r="B85" s="138" t="s">
        <v>256</v>
      </c>
      <c r="C85" s="139">
        <v>5279</v>
      </c>
      <c r="D85" s="139">
        <v>5505</v>
      </c>
      <c r="E85" s="133">
        <f>C85+D85</f>
        <v>10784</v>
      </c>
    </row>
    <row r="86" spans="1:5" ht="21.75">
      <c r="A86" s="134"/>
      <c r="B86" s="136" t="s">
        <v>257</v>
      </c>
      <c r="C86" s="135">
        <v>2953</v>
      </c>
      <c r="D86" s="135">
        <v>2870</v>
      </c>
      <c r="E86" s="133">
        <f>C86+D86</f>
        <v>5823</v>
      </c>
    </row>
    <row r="87" spans="1:5" ht="21.75">
      <c r="A87" s="134"/>
      <c r="B87" s="136" t="s">
        <v>258</v>
      </c>
      <c r="C87" s="135">
        <v>3405</v>
      </c>
      <c r="D87" s="135">
        <v>3306</v>
      </c>
      <c r="E87" s="133">
        <f aca="true" t="shared" si="6" ref="E87:E98">C87+D87</f>
        <v>6711</v>
      </c>
    </row>
    <row r="88" spans="1:5" ht="21.75">
      <c r="A88" s="134"/>
      <c r="B88" s="136" t="s">
        <v>259</v>
      </c>
      <c r="C88" s="135">
        <v>3804</v>
      </c>
      <c r="D88" s="135">
        <v>3651</v>
      </c>
      <c r="E88" s="133">
        <f t="shared" si="6"/>
        <v>7455</v>
      </c>
    </row>
    <row r="89" spans="1:5" ht="21.75">
      <c r="A89" s="134"/>
      <c r="B89" s="136" t="s">
        <v>260</v>
      </c>
      <c r="C89" s="135">
        <v>5612</v>
      </c>
      <c r="D89" s="135">
        <v>5777</v>
      </c>
      <c r="E89" s="133">
        <f t="shared" si="6"/>
        <v>11389</v>
      </c>
    </row>
    <row r="90" spans="1:5" ht="21.75">
      <c r="A90" s="134"/>
      <c r="B90" s="136" t="s">
        <v>261</v>
      </c>
      <c r="C90" s="135">
        <v>4976</v>
      </c>
      <c r="D90" s="135">
        <v>4921</v>
      </c>
      <c r="E90" s="133">
        <f t="shared" si="6"/>
        <v>9897</v>
      </c>
    </row>
    <row r="91" spans="1:5" ht="21.75">
      <c r="A91" s="134"/>
      <c r="B91" s="136" t="s">
        <v>262</v>
      </c>
      <c r="C91" s="135">
        <v>4674</v>
      </c>
      <c r="D91" s="135">
        <v>4727</v>
      </c>
      <c r="E91" s="133">
        <f t="shared" si="6"/>
        <v>9401</v>
      </c>
    </row>
    <row r="92" spans="1:5" ht="21.75">
      <c r="A92" s="134"/>
      <c r="B92" s="136" t="s">
        <v>263</v>
      </c>
      <c r="C92" s="135">
        <v>2578</v>
      </c>
      <c r="D92" s="135">
        <v>2670</v>
      </c>
      <c r="E92" s="133">
        <f t="shared" si="6"/>
        <v>5248</v>
      </c>
    </row>
    <row r="93" spans="1:5" ht="21.75">
      <c r="A93" s="134"/>
      <c r="B93" s="136" t="s">
        <v>264</v>
      </c>
      <c r="C93" s="135">
        <v>2631</v>
      </c>
      <c r="D93" s="135">
        <v>2715</v>
      </c>
      <c r="E93" s="133">
        <f t="shared" si="6"/>
        <v>5346</v>
      </c>
    </row>
    <row r="94" spans="1:5" ht="21.75">
      <c r="A94" s="134"/>
      <c r="B94" s="136" t="s">
        <v>265</v>
      </c>
      <c r="C94" s="135">
        <v>4334</v>
      </c>
      <c r="D94" s="135">
        <v>4446</v>
      </c>
      <c r="E94" s="133">
        <f t="shared" si="6"/>
        <v>8780</v>
      </c>
    </row>
    <row r="95" spans="1:5" ht="21.75">
      <c r="A95" s="134"/>
      <c r="B95" s="136" t="s">
        <v>266</v>
      </c>
      <c r="C95" s="135">
        <v>2782</v>
      </c>
      <c r="D95" s="135">
        <v>2678</v>
      </c>
      <c r="E95" s="133">
        <f t="shared" si="6"/>
        <v>5460</v>
      </c>
    </row>
    <row r="96" spans="1:5" ht="21.75">
      <c r="A96" s="131"/>
      <c r="B96" s="132" t="s">
        <v>267</v>
      </c>
      <c r="C96" s="133">
        <v>4060</v>
      </c>
      <c r="D96" s="133">
        <v>3990</v>
      </c>
      <c r="E96" s="133">
        <f t="shared" si="6"/>
        <v>8050</v>
      </c>
    </row>
    <row r="97" spans="1:5" ht="21.75">
      <c r="A97" s="131"/>
      <c r="B97" s="132" t="s">
        <v>268</v>
      </c>
      <c r="C97" s="133">
        <v>3789</v>
      </c>
      <c r="D97" s="133">
        <v>3690</v>
      </c>
      <c r="E97" s="133">
        <f t="shared" si="6"/>
        <v>7479</v>
      </c>
    </row>
    <row r="98" spans="1:5" ht="22.5" thickBot="1">
      <c r="A98" s="134"/>
      <c r="B98" s="136" t="s">
        <v>269</v>
      </c>
      <c r="C98" s="135">
        <v>2816</v>
      </c>
      <c r="D98" s="135">
        <v>2810</v>
      </c>
      <c r="E98" s="133">
        <f t="shared" si="6"/>
        <v>5626</v>
      </c>
    </row>
    <row r="99" spans="1:5" ht="22.5" thickBot="1">
      <c r="A99" s="124">
        <v>8</v>
      </c>
      <c r="B99" s="125" t="s">
        <v>270</v>
      </c>
      <c r="C99" s="126">
        <f>SUM(C100:C108)</f>
        <v>28589</v>
      </c>
      <c r="D99" s="126">
        <f>SUM(D100:D108)</f>
        <v>28616</v>
      </c>
      <c r="E99" s="126">
        <f>SUM(E100:E108)</f>
        <v>57205</v>
      </c>
    </row>
    <row r="100" spans="1:5" ht="21.75">
      <c r="A100" s="150"/>
      <c r="B100" s="151" t="s">
        <v>271</v>
      </c>
      <c r="C100" s="152">
        <v>5240</v>
      </c>
      <c r="D100" s="152">
        <v>5324</v>
      </c>
      <c r="E100" s="152">
        <f>C100+D100</f>
        <v>10564</v>
      </c>
    </row>
    <row r="101" spans="1:5" ht="21.75">
      <c r="A101" s="131"/>
      <c r="B101" s="132" t="s">
        <v>272</v>
      </c>
      <c r="C101" s="133">
        <v>4056</v>
      </c>
      <c r="D101" s="133">
        <v>4102</v>
      </c>
      <c r="E101" s="133">
        <f>C101+D101</f>
        <v>8158</v>
      </c>
    </row>
    <row r="102" spans="1:5" ht="21.75">
      <c r="A102" s="131"/>
      <c r="B102" s="132" t="s">
        <v>273</v>
      </c>
      <c r="C102" s="133">
        <v>2644</v>
      </c>
      <c r="D102" s="133">
        <v>2644</v>
      </c>
      <c r="E102" s="133">
        <f aca="true" t="shared" si="7" ref="E102:E108">C102+D102</f>
        <v>5288</v>
      </c>
    </row>
    <row r="103" spans="1:5" ht="21.75">
      <c r="A103" s="131"/>
      <c r="B103" s="132" t="s">
        <v>274</v>
      </c>
      <c r="C103" s="133">
        <v>3938</v>
      </c>
      <c r="D103" s="133">
        <v>3949</v>
      </c>
      <c r="E103" s="133">
        <f t="shared" si="7"/>
        <v>7887</v>
      </c>
    </row>
    <row r="104" spans="1:5" ht="21.75">
      <c r="A104" s="131"/>
      <c r="B104" s="132" t="s">
        <v>275</v>
      </c>
      <c r="C104" s="133">
        <v>2293</v>
      </c>
      <c r="D104" s="133">
        <v>2383</v>
      </c>
      <c r="E104" s="133">
        <f t="shared" si="7"/>
        <v>4676</v>
      </c>
    </row>
    <row r="105" spans="1:5" ht="21.75">
      <c r="A105" s="131"/>
      <c r="B105" s="132" t="s">
        <v>276</v>
      </c>
      <c r="C105" s="133">
        <v>4567</v>
      </c>
      <c r="D105" s="133">
        <v>4460</v>
      </c>
      <c r="E105" s="133">
        <f t="shared" si="7"/>
        <v>9027</v>
      </c>
    </row>
    <row r="106" spans="1:5" ht="21.75">
      <c r="A106" s="131"/>
      <c r="B106" s="132" t="s">
        <v>277</v>
      </c>
      <c r="C106" s="133">
        <v>1742</v>
      </c>
      <c r="D106" s="133">
        <v>1855</v>
      </c>
      <c r="E106" s="133">
        <f t="shared" si="7"/>
        <v>3597</v>
      </c>
    </row>
    <row r="107" spans="1:5" ht="21.75">
      <c r="A107" s="131"/>
      <c r="B107" s="132" t="s">
        <v>278</v>
      </c>
      <c r="C107" s="133">
        <v>2147</v>
      </c>
      <c r="D107" s="133">
        <v>2095</v>
      </c>
      <c r="E107" s="133">
        <f t="shared" si="7"/>
        <v>4242</v>
      </c>
    </row>
    <row r="108" spans="1:5" ht="22.5" thickBot="1">
      <c r="A108" s="147"/>
      <c r="B108" s="148" t="s">
        <v>279</v>
      </c>
      <c r="C108" s="149">
        <v>1962</v>
      </c>
      <c r="D108" s="149">
        <v>1804</v>
      </c>
      <c r="E108" s="133">
        <f t="shared" si="7"/>
        <v>3766</v>
      </c>
    </row>
    <row r="109" spans="1:5" ht="22.5" thickBot="1">
      <c r="A109" s="124">
        <v>9</v>
      </c>
      <c r="B109" s="125" t="s">
        <v>280</v>
      </c>
      <c r="C109" s="126">
        <f>SUM(C110:C118)</f>
        <v>32750</v>
      </c>
      <c r="D109" s="126">
        <f>SUM(D110:D118)</f>
        <v>32238</v>
      </c>
      <c r="E109" s="126">
        <f>SUM(E110:E118)</f>
        <v>64988</v>
      </c>
    </row>
    <row r="110" spans="1:5" ht="21.75">
      <c r="A110" s="150"/>
      <c r="B110" s="151" t="s">
        <v>241</v>
      </c>
      <c r="C110" s="152">
        <v>4612</v>
      </c>
      <c r="D110" s="152">
        <v>4674</v>
      </c>
      <c r="E110" s="152">
        <f>C110+D110</f>
        <v>9286</v>
      </c>
    </row>
    <row r="111" spans="1:5" ht="21.75">
      <c r="A111" s="131"/>
      <c r="B111" s="132" t="s">
        <v>281</v>
      </c>
      <c r="C111" s="133">
        <v>2694</v>
      </c>
      <c r="D111" s="133">
        <v>2685</v>
      </c>
      <c r="E111" s="133">
        <f>C111+D111</f>
        <v>5379</v>
      </c>
    </row>
    <row r="112" spans="1:5" ht="21.75">
      <c r="A112" s="131"/>
      <c r="B112" s="132" t="s">
        <v>282</v>
      </c>
      <c r="C112" s="133">
        <v>4887</v>
      </c>
      <c r="D112" s="133">
        <v>4736</v>
      </c>
      <c r="E112" s="133">
        <f aca="true" t="shared" si="8" ref="E112:E118">C112+D112</f>
        <v>9623</v>
      </c>
    </row>
    <row r="113" spans="1:5" ht="21.75">
      <c r="A113" s="131"/>
      <c r="B113" s="132" t="s">
        <v>283</v>
      </c>
      <c r="C113" s="133">
        <v>3234</v>
      </c>
      <c r="D113" s="133">
        <v>3209</v>
      </c>
      <c r="E113" s="133">
        <f t="shared" si="8"/>
        <v>6443</v>
      </c>
    </row>
    <row r="114" spans="1:5" ht="21.75">
      <c r="A114" s="131"/>
      <c r="B114" s="132" t="s">
        <v>248</v>
      </c>
      <c r="C114" s="133">
        <v>2400</v>
      </c>
      <c r="D114" s="133">
        <v>2313</v>
      </c>
      <c r="E114" s="133">
        <f t="shared" si="8"/>
        <v>4713</v>
      </c>
    </row>
    <row r="115" spans="1:5" ht="21.75">
      <c r="A115" s="131"/>
      <c r="B115" s="132" t="s">
        <v>284</v>
      </c>
      <c r="C115" s="133">
        <v>4033</v>
      </c>
      <c r="D115" s="133">
        <v>3981</v>
      </c>
      <c r="E115" s="133">
        <f t="shared" si="8"/>
        <v>8014</v>
      </c>
    </row>
    <row r="116" spans="1:5" ht="21.75">
      <c r="A116" s="131"/>
      <c r="B116" s="132" t="s">
        <v>180</v>
      </c>
      <c r="C116" s="133">
        <v>4837</v>
      </c>
      <c r="D116" s="133">
        <v>4728</v>
      </c>
      <c r="E116" s="133">
        <f t="shared" si="8"/>
        <v>9565</v>
      </c>
    </row>
    <row r="117" spans="1:5" ht="21.75">
      <c r="A117" s="131"/>
      <c r="B117" s="132" t="s">
        <v>285</v>
      </c>
      <c r="C117" s="133">
        <v>3021</v>
      </c>
      <c r="D117" s="133">
        <v>2991</v>
      </c>
      <c r="E117" s="133">
        <f t="shared" si="8"/>
        <v>6012</v>
      </c>
    </row>
    <row r="118" spans="1:5" ht="22.5" thickBot="1">
      <c r="A118" s="147"/>
      <c r="B118" s="148" t="s">
        <v>286</v>
      </c>
      <c r="C118" s="149">
        <v>3032</v>
      </c>
      <c r="D118" s="149">
        <v>2921</v>
      </c>
      <c r="E118" s="133">
        <f t="shared" si="8"/>
        <v>5953</v>
      </c>
    </row>
    <row r="119" spans="1:5" ht="22.5" thickBot="1">
      <c r="A119" s="124">
        <v>10</v>
      </c>
      <c r="B119" s="125" t="s">
        <v>287</v>
      </c>
      <c r="C119" s="126">
        <f>SUM(C120:C137)</f>
        <v>60319</v>
      </c>
      <c r="D119" s="126">
        <f>SUM(D120:D137)</f>
        <v>60961</v>
      </c>
      <c r="E119" s="126">
        <f>SUM(E120:E137)</f>
        <v>121280</v>
      </c>
    </row>
    <row r="120" spans="1:5" ht="21.75">
      <c r="A120" s="150"/>
      <c r="B120" s="151" t="s">
        <v>288</v>
      </c>
      <c r="C120" s="152">
        <v>3512</v>
      </c>
      <c r="D120" s="152">
        <v>3607</v>
      </c>
      <c r="E120" s="152">
        <f>C120+D120</f>
        <v>7119</v>
      </c>
    </row>
    <row r="121" spans="1:5" ht="21.75">
      <c r="A121" s="131"/>
      <c r="B121" s="132" t="s">
        <v>289</v>
      </c>
      <c r="C121" s="133">
        <v>4058</v>
      </c>
      <c r="D121" s="133">
        <v>4140</v>
      </c>
      <c r="E121" s="133">
        <f>C121+D121</f>
        <v>8198</v>
      </c>
    </row>
    <row r="122" spans="1:5" ht="21.75">
      <c r="A122" s="131"/>
      <c r="B122" s="132" t="s">
        <v>290</v>
      </c>
      <c r="C122" s="133">
        <v>3257</v>
      </c>
      <c r="D122" s="133">
        <v>3174</v>
      </c>
      <c r="E122" s="133">
        <f aca="true" t="shared" si="9" ref="E122:E137">C122+D122</f>
        <v>6431</v>
      </c>
    </row>
    <row r="123" spans="1:5" ht="21.75">
      <c r="A123" s="131"/>
      <c r="B123" s="132" t="s">
        <v>291</v>
      </c>
      <c r="C123" s="133">
        <v>2836</v>
      </c>
      <c r="D123" s="133">
        <v>2925</v>
      </c>
      <c r="E123" s="133">
        <f t="shared" si="9"/>
        <v>5761</v>
      </c>
    </row>
    <row r="124" spans="1:5" ht="21.75">
      <c r="A124" s="131"/>
      <c r="B124" s="132" t="s">
        <v>292</v>
      </c>
      <c r="C124" s="133">
        <v>5180</v>
      </c>
      <c r="D124" s="133">
        <v>5101</v>
      </c>
      <c r="E124" s="133">
        <f t="shared" si="9"/>
        <v>10281</v>
      </c>
    </row>
    <row r="125" spans="1:5" ht="21.75">
      <c r="A125" s="131"/>
      <c r="B125" s="132" t="s">
        <v>293</v>
      </c>
      <c r="C125" s="133">
        <v>3109</v>
      </c>
      <c r="D125" s="133">
        <v>3105</v>
      </c>
      <c r="E125" s="133">
        <f t="shared" si="9"/>
        <v>6214</v>
      </c>
    </row>
    <row r="126" spans="1:5" ht="21.75">
      <c r="A126" s="131"/>
      <c r="B126" s="132" t="s">
        <v>294</v>
      </c>
      <c r="C126" s="133">
        <v>2435</v>
      </c>
      <c r="D126" s="133">
        <v>2527</v>
      </c>
      <c r="E126" s="133">
        <f t="shared" si="9"/>
        <v>4962</v>
      </c>
    </row>
    <row r="127" spans="1:5" ht="21.75">
      <c r="A127" s="131"/>
      <c r="B127" s="132" t="s">
        <v>295</v>
      </c>
      <c r="C127" s="133">
        <v>4635</v>
      </c>
      <c r="D127" s="133">
        <v>4688</v>
      </c>
      <c r="E127" s="133">
        <f t="shared" si="9"/>
        <v>9323</v>
      </c>
    </row>
    <row r="128" spans="1:5" ht="21.75">
      <c r="A128" s="131"/>
      <c r="B128" s="132" t="s">
        <v>261</v>
      </c>
      <c r="C128" s="133">
        <v>3982</v>
      </c>
      <c r="D128" s="133">
        <v>4025</v>
      </c>
      <c r="E128" s="133">
        <f t="shared" si="9"/>
        <v>8007</v>
      </c>
    </row>
    <row r="129" spans="1:5" ht="21.75">
      <c r="A129" s="131"/>
      <c r="B129" s="132" t="s">
        <v>296</v>
      </c>
      <c r="C129" s="133">
        <v>5920</v>
      </c>
      <c r="D129" s="133">
        <v>6087</v>
      </c>
      <c r="E129" s="133">
        <f t="shared" si="9"/>
        <v>12007</v>
      </c>
    </row>
    <row r="130" spans="1:5" ht="21.75">
      <c r="A130" s="131"/>
      <c r="B130" s="132" t="s">
        <v>297</v>
      </c>
      <c r="C130" s="133">
        <v>3794</v>
      </c>
      <c r="D130" s="133">
        <v>3764</v>
      </c>
      <c r="E130" s="133">
        <f t="shared" si="9"/>
        <v>7558</v>
      </c>
    </row>
    <row r="131" spans="1:5" ht="21.75">
      <c r="A131" s="131"/>
      <c r="B131" s="132" t="s">
        <v>298</v>
      </c>
      <c r="C131" s="133">
        <v>2382</v>
      </c>
      <c r="D131" s="133">
        <v>2503</v>
      </c>
      <c r="E131" s="133">
        <f t="shared" si="9"/>
        <v>4885</v>
      </c>
    </row>
    <row r="132" spans="1:5" ht="21.75">
      <c r="A132" s="131"/>
      <c r="B132" s="132" t="s">
        <v>299</v>
      </c>
      <c r="C132" s="133">
        <v>2878</v>
      </c>
      <c r="D132" s="133">
        <v>2815</v>
      </c>
      <c r="E132" s="133">
        <f t="shared" si="9"/>
        <v>5693</v>
      </c>
    </row>
    <row r="133" spans="1:5" ht="21.75">
      <c r="A133" s="131"/>
      <c r="B133" s="132" t="s">
        <v>300</v>
      </c>
      <c r="C133" s="133">
        <v>2303</v>
      </c>
      <c r="D133" s="133">
        <v>2379</v>
      </c>
      <c r="E133" s="133">
        <f t="shared" si="9"/>
        <v>4682</v>
      </c>
    </row>
    <row r="134" spans="1:5" ht="21.75">
      <c r="A134" s="131"/>
      <c r="B134" s="132" t="s">
        <v>301</v>
      </c>
      <c r="C134" s="133">
        <v>1528</v>
      </c>
      <c r="D134" s="133">
        <v>1443</v>
      </c>
      <c r="E134" s="133">
        <f t="shared" si="9"/>
        <v>2971</v>
      </c>
    </row>
    <row r="135" spans="1:5" ht="21.75">
      <c r="A135" s="131"/>
      <c r="B135" s="132" t="s">
        <v>302</v>
      </c>
      <c r="C135" s="133">
        <v>2237</v>
      </c>
      <c r="D135" s="133">
        <v>2196</v>
      </c>
      <c r="E135" s="133">
        <f t="shared" si="9"/>
        <v>4433</v>
      </c>
    </row>
    <row r="136" spans="1:5" ht="21.75">
      <c r="A136" s="131"/>
      <c r="B136" s="132" t="s">
        <v>303</v>
      </c>
      <c r="C136" s="133">
        <v>3227</v>
      </c>
      <c r="D136" s="133">
        <v>3442</v>
      </c>
      <c r="E136" s="133">
        <f t="shared" si="9"/>
        <v>6669</v>
      </c>
    </row>
    <row r="137" spans="1:5" ht="22.5" thickBot="1">
      <c r="A137" s="147"/>
      <c r="B137" s="148" t="s">
        <v>304</v>
      </c>
      <c r="C137" s="149">
        <v>3046</v>
      </c>
      <c r="D137" s="149">
        <v>3040</v>
      </c>
      <c r="E137" s="133">
        <f t="shared" si="9"/>
        <v>6086</v>
      </c>
    </row>
    <row r="138" spans="1:5" ht="22.5" thickBot="1">
      <c r="A138" s="124">
        <v>11</v>
      </c>
      <c r="B138" s="125" t="s">
        <v>305</v>
      </c>
      <c r="C138" s="126">
        <f>SUM(C139:C153)</f>
        <v>58578</v>
      </c>
      <c r="D138" s="126">
        <f>SUM(D139:D153)</f>
        <v>58470</v>
      </c>
      <c r="E138" s="126">
        <f>SUM(E139:E153)</f>
        <v>117048</v>
      </c>
    </row>
    <row r="139" spans="1:5" ht="21.75">
      <c r="A139" s="150"/>
      <c r="B139" s="151" t="s">
        <v>306</v>
      </c>
      <c r="C139" s="152">
        <v>10073</v>
      </c>
      <c r="D139" s="152">
        <v>10215</v>
      </c>
      <c r="E139" s="152">
        <f>C139+D139</f>
        <v>20288</v>
      </c>
    </row>
    <row r="140" spans="1:5" ht="21.75">
      <c r="A140" s="131"/>
      <c r="B140" s="132" t="s">
        <v>307</v>
      </c>
      <c r="C140" s="133">
        <v>3014</v>
      </c>
      <c r="D140" s="133">
        <v>3144</v>
      </c>
      <c r="E140" s="133">
        <f>C140+D140</f>
        <v>6158</v>
      </c>
    </row>
    <row r="141" spans="1:5" ht="21.75">
      <c r="A141" s="131"/>
      <c r="B141" s="132" t="s">
        <v>308</v>
      </c>
      <c r="C141" s="133">
        <v>4031</v>
      </c>
      <c r="D141" s="133">
        <v>4096</v>
      </c>
      <c r="E141" s="133">
        <f aca="true" t="shared" si="10" ref="E141:E153">C141+D141</f>
        <v>8127</v>
      </c>
    </row>
    <row r="142" spans="1:5" ht="21.75">
      <c r="A142" s="131"/>
      <c r="B142" s="132" t="s">
        <v>309</v>
      </c>
      <c r="C142" s="133">
        <v>4674</v>
      </c>
      <c r="D142" s="133">
        <v>4696</v>
      </c>
      <c r="E142" s="133">
        <f t="shared" si="10"/>
        <v>9370</v>
      </c>
    </row>
    <row r="143" spans="1:5" ht="21.75">
      <c r="A143" s="131"/>
      <c r="B143" s="132" t="s">
        <v>310</v>
      </c>
      <c r="C143" s="133">
        <v>2636</v>
      </c>
      <c r="D143" s="133">
        <v>2567</v>
      </c>
      <c r="E143" s="133">
        <f t="shared" si="10"/>
        <v>5203</v>
      </c>
    </row>
    <row r="144" spans="1:5" ht="21.75">
      <c r="A144" s="131"/>
      <c r="B144" s="132" t="s">
        <v>311</v>
      </c>
      <c r="C144" s="133">
        <v>2767</v>
      </c>
      <c r="D144" s="133">
        <v>2705</v>
      </c>
      <c r="E144" s="133">
        <f t="shared" si="10"/>
        <v>5472</v>
      </c>
    </row>
    <row r="145" spans="1:5" ht="21.75">
      <c r="A145" s="131"/>
      <c r="B145" s="132" t="s">
        <v>312</v>
      </c>
      <c r="C145" s="133">
        <v>2269</v>
      </c>
      <c r="D145" s="133">
        <v>2278</v>
      </c>
      <c r="E145" s="133">
        <f t="shared" si="10"/>
        <v>4547</v>
      </c>
    </row>
    <row r="146" spans="1:5" ht="21.75">
      <c r="A146" s="131"/>
      <c r="B146" s="132" t="s">
        <v>313</v>
      </c>
      <c r="C146" s="133">
        <v>4032</v>
      </c>
      <c r="D146" s="133">
        <v>3980</v>
      </c>
      <c r="E146" s="133">
        <f t="shared" si="10"/>
        <v>8012</v>
      </c>
    </row>
    <row r="147" spans="1:5" ht="21.75">
      <c r="A147" s="131"/>
      <c r="B147" s="132" t="s">
        <v>217</v>
      </c>
      <c r="C147" s="133">
        <v>3256</v>
      </c>
      <c r="D147" s="133">
        <v>3076</v>
      </c>
      <c r="E147" s="133">
        <f t="shared" si="10"/>
        <v>6332</v>
      </c>
    </row>
    <row r="148" spans="1:5" ht="21.75">
      <c r="A148" s="131"/>
      <c r="B148" s="132" t="s">
        <v>314</v>
      </c>
      <c r="C148" s="133">
        <v>4845</v>
      </c>
      <c r="D148" s="133">
        <v>4878</v>
      </c>
      <c r="E148" s="133">
        <f t="shared" si="10"/>
        <v>9723</v>
      </c>
    </row>
    <row r="149" spans="1:5" ht="21.75">
      <c r="A149" s="131"/>
      <c r="B149" s="132" t="s">
        <v>315</v>
      </c>
      <c r="C149" s="133">
        <v>2729</v>
      </c>
      <c r="D149" s="133">
        <v>2802</v>
      </c>
      <c r="E149" s="133">
        <f t="shared" si="10"/>
        <v>5531</v>
      </c>
    </row>
    <row r="150" spans="1:5" ht="21.75">
      <c r="A150" s="131"/>
      <c r="B150" s="132" t="s">
        <v>316</v>
      </c>
      <c r="C150" s="133">
        <v>3486</v>
      </c>
      <c r="D150" s="133">
        <v>3482</v>
      </c>
      <c r="E150" s="133">
        <f t="shared" si="10"/>
        <v>6968</v>
      </c>
    </row>
    <row r="151" spans="1:5" ht="21.75">
      <c r="A151" s="131"/>
      <c r="B151" s="132" t="s">
        <v>317</v>
      </c>
      <c r="C151" s="133">
        <v>3652</v>
      </c>
      <c r="D151" s="133">
        <v>3475</v>
      </c>
      <c r="E151" s="133">
        <f t="shared" si="10"/>
        <v>7127</v>
      </c>
    </row>
    <row r="152" spans="1:5" ht="21.75">
      <c r="A152" s="131"/>
      <c r="B152" s="132" t="s">
        <v>318</v>
      </c>
      <c r="C152" s="133">
        <v>3659</v>
      </c>
      <c r="D152" s="133">
        <v>3732</v>
      </c>
      <c r="E152" s="133">
        <f t="shared" si="10"/>
        <v>7391</v>
      </c>
    </row>
    <row r="153" spans="1:5" ht="22.5" thickBot="1">
      <c r="A153" s="147"/>
      <c r="B153" s="148" t="s">
        <v>319</v>
      </c>
      <c r="C153" s="149">
        <v>3455</v>
      </c>
      <c r="D153" s="149">
        <v>3344</v>
      </c>
      <c r="E153" s="133">
        <f t="shared" si="10"/>
        <v>6799</v>
      </c>
    </row>
    <row r="154" spans="1:5" ht="22.5" thickBot="1">
      <c r="A154" s="124">
        <v>12</v>
      </c>
      <c r="B154" s="125" t="s">
        <v>320</v>
      </c>
      <c r="C154" s="126">
        <f>SUM(C155:C159)</f>
        <v>11816</v>
      </c>
      <c r="D154" s="126">
        <f>SUM(D155:D159)</f>
        <v>11725</v>
      </c>
      <c r="E154" s="126">
        <f>SUM(E155:E159)</f>
        <v>23541</v>
      </c>
    </row>
    <row r="155" spans="1:5" ht="21.75">
      <c r="A155" s="150"/>
      <c r="B155" s="151" t="s">
        <v>218</v>
      </c>
      <c r="C155" s="152">
        <v>2332</v>
      </c>
      <c r="D155" s="152">
        <v>2305</v>
      </c>
      <c r="E155" s="152">
        <f>C155+D155</f>
        <v>4637</v>
      </c>
    </row>
    <row r="156" spans="1:5" ht="21.75">
      <c r="A156" s="131"/>
      <c r="B156" s="132" t="s">
        <v>321</v>
      </c>
      <c r="C156" s="133">
        <v>2349</v>
      </c>
      <c r="D156" s="133">
        <v>2335</v>
      </c>
      <c r="E156" s="133">
        <f>C156+D156</f>
        <v>4684</v>
      </c>
    </row>
    <row r="157" spans="1:5" ht="21.75">
      <c r="A157" s="131"/>
      <c r="B157" s="132" t="s">
        <v>322</v>
      </c>
      <c r="C157" s="133">
        <v>2603</v>
      </c>
      <c r="D157" s="133">
        <v>2517</v>
      </c>
      <c r="E157" s="133">
        <f>C157+D157</f>
        <v>5120</v>
      </c>
    </row>
    <row r="158" spans="1:5" ht="21.75">
      <c r="A158" s="131"/>
      <c r="B158" s="132" t="s">
        <v>323</v>
      </c>
      <c r="C158" s="133">
        <v>2051</v>
      </c>
      <c r="D158" s="133">
        <v>2071</v>
      </c>
      <c r="E158" s="133">
        <f>C158+D158</f>
        <v>4122</v>
      </c>
    </row>
    <row r="159" spans="1:5" ht="22.5" thickBot="1">
      <c r="A159" s="147"/>
      <c r="B159" s="148" t="s">
        <v>324</v>
      </c>
      <c r="C159" s="149">
        <v>2481</v>
      </c>
      <c r="D159" s="149">
        <v>2497</v>
      </c>
      <c r="E159" s="133">
        <f>C159+D159</f>
        <v>4978</v>
      </c>
    </row>
    <row r="160" spans="1:5" ht="22.5" thickBot="1">
      <c r="A160" s="124">
        <v>13</v>
      </c>
      <c r="B160" s="125" t="s">
        <v>325</v>
      </c>
      <c r="C160" s="126">
        <f>SUM(C161:C165)</f>
        <v>13860</v>
      </c>
      <c r="D160" s="126">
        <f>SUM(D161:D165)</f>
        <v>13810</v>
      </c>
      <c r="E160" s="127">
        <f>SUM(E161:E165)</f>
        <v>27670</v>
      </c>
    </row>
    <row r="161" spans="1:5" ht="21.75">
      <c r="A161" s="150"/>
      <c r="B161" s="151" t="s">
        <v>326</v>
      </c>
      <c r="C161" s="152">
        <v>3280</v>
      </c>
      <c r="D161" s="152">
        <v>3150</v>
      </c>
      <c r="E161" s="152">
        <f>C161+D161</f>
        <v>6430</v>
      </c>
    </row>
    <row r="162" spans="1:5" ht="21.75">
      <c r="A162" s="131"/>
      <c r="B162" s="132" t="s">
        <v>327</v>
      </c>
      <c r="C162" s="133">
        <v>2261</v>
      </c>
      <c r="D162" s="133">
        <v>2269</v>
      </c>
      <c r="E162" s="133">
        <f>C162+D162</f>
        <v>4530</v>
      </c>
    </row>
    <row r="163" spans="1:5" ht="21.75">
      <c r="A163" s="131"/>
      <c r="B163" s="132" t="s">
        <v>328</v>
      </c>
      <c r="C163" s="133">
        <v>3760</v>
      </c>
      <c r="D163" s="133">
        <v>3753</v>
      </c>
      <c r="E163" s="133">
        <f>C163+D163</f>
        <v>7513</v>
      </c>
    </row>
    <row r="164" spans="1:5" ht="21.75">
      <c r="A164" s="131"/>
      <c r="B164" s="132" t="s">
        <v>329</v>
      </c>
      <c r="C164" s="133">
        <v>2202</v>
      </c>
      <c r="D164" s="133">
        <v>2233</v>
      </c>
      <c r="E164" s="133">
        <f>C164+D164</f>
        <v>4435</v>
      </c>
    </row>
    <row r="165" spans="1:5" ht="22.5" thickBot="1">
      <c r="A165" s="134"/>
      <c r="B165" s="136" t="s">
        <v>330</v>
      </c>
      <c r="C165" s="135">
        <v>2357</v>
      </c>
      <c r="D165" s="135">
        <v>2405</v>
      </c>
      <c r="E165" s="133">
        <f>C165+D165</f>
        <v>4762</v>
      </c>
    </row>
    <row r="166" spans="1:5" ht="22.5" thickBot="1">
      <c r="A166" s="124">
        <v>14</v>
      </c>
      <c r="B166" s="125" t="s">
        <v>331</v>
      </c>
      <c r="C166" s="126">
        <f>SUM(C167:C176)</f>
        <v>37360</v>
      </c>
      <c r="D166" s="126">
        <f>SUM(D167:D176)</f>
        <v>37227</v>
      </c>
      <c r="E166" s="126">
        <f>SUM(E167:E176)</f>
        <v>74587</v>
      </c>
    </row>
    <row r="167" spans="1:5" ht="21.75">
      <c r="A167" s="150"/>
      <c r="B167" s="151" t="s">
        <v>332</v>
      </c>
      <c r="C167" s="152">
        <v>5400</v>
      </c>
      <c r="D167" s="152">
        <v>5429</v>
      </c>
      <c r="E167" s="152">
        <f>C167+D167</f>
        <v>10829</v>
      </c>
    </row>
    <row r="168" spans="1:5" ht="21.75">
      <c r="A168" s="131"/>
      <c r="B168" s="132" t="s">
        <v>333</v>
      </c>
      <c r="C168" s="133">
        <v>4684</v>
      </c>
      <c r="D168" s="133">
        <v>4524</v>
      </c>
      <c r="E168" s="133">
        <f>C168+D168</f>
        <v>9208</v>
      </c>
    </row>
    <row r="169" spans="1:5" ht="21.75">
      <c r="A169" s="131"/>
      <c r="B169" s="132" t="s">
        <v>334</v>
      </c>
      <c r="C169" s="133">
        <v>2852</v>
      </c>
      <c r="D169" s="133">
        <v>2807</v>
      </c>
      <c r="E169" s="133">
        <f aca="true" t="shared" si="11" ref="E169:E190">C169+D169</f>
        <v>5659</v>
      </c>
    </row>
    <row r="170" spans="1:5" ht="21.75">
      <c r="A170" s="131"/>
      <c r="B170" s="132" t="s">
        <v>335</v>
      </c>
      <c r="C170" s="133">
        <v>3460</v>
      </c>
      <c r="D170" s="133">
        <v>3490</v>
      </c>
      <c r="E170" s="133">
        <f t="shared" si="11"/>
        <v>6950</v>
      </c>
    </row>
    <row r="171" spans="1:5" ht="21.75">
      <c r="A171" s="131"/>
      <c r="B171" s="132" t="s">
        <v>336</v>
      </c>
      <c r="C171" s="133">
        <v>4566</v>
      </c>
      <c r="D171" s="133">
        <v>4587</v>
      </c>
      <c r="E171" s="133">
        <f t="shared" si="11"/>
        <v>9153</v>
      </c>
    </row>
    <row r="172" spans="1:5" ht="21.75">
      <c r="A172" s="131"/>
      <c r="B172" s="132" t="s">
        <v>337</v>
      </c>
      <c r="C172" s="133">
        <v>5150</v>
      </c>
      <c r="D172" s="133">
        <v>5167</v>
      </c>
      <c r="E172" s="133">
        <f t="shared" si="11"/>
        <v>10317</v>
      </c>
    </row>
    <row r="173" spans="1:5" ht="21.75">
      <c r="A173" s="131"/>
      <c r="B173" s="132" t="s">
        <v>338</v>
      </c>
      <c r="C173" s="133">
        <v>3775</v>
      </c>
      <c r="D173" s="133">
        <v>3868</v>
      </c>
      <c r="E173" s="133">
        <f t="shared" si="11"/>
        <v>7643</v>
      </c>
    </row>
    <row r="174" spans="1:5" ht="21.75">
      <c r="A174" s="131"/>
      <c r="B174" s="132" t="s">
        <v>339</v>
      </c>
      <c r="C174" s="133">
        <v>2263</v>
      </c>
      <c r="D174" s="133">
        <v>2193</v>
      </c>
      <c r="E174" s="133">
        <f t="shared" si="11"/>
        <v>4456</v>
      </c>
    </row>
    <row r="175" spans="1:5" ht="21.75">
      <c r="A175" s="131"/>
      <c r="B175" s="132" t="s">
        <v>215</v>
      </c>
      <c r="C175" s="133">
        <v>2393</v>
      </c>
      <c r="D175" s="133">
        <v>2374</v>
      </c>
      <c r="E175" s="133">
        <f t="shared" si="11"/>
        <v>4767</v>
      </c>
    </row>
    <row r="176" spans="1:5" ht="22.5" thickBot="1">
      <c r="A176" s="147"/>
      <c r="B176" s="148" t="s">
        <v>340</v>
      </c>
      <c r="C176" s="149">
        <v>2817</v>
      </c>
      <c r="D176" s="149">
        <v>2788</v>
      </c>
      <c r="E176" s="133">
        <f t="shared" si="11"/>
        <v>5605</v>
      </c>
    </row>
    <row r="177" spans="1:5" ht="22.5" thickBot="1">
      <c r="A177" s="124">
        <v>15</v>
      </c>
      <c r="B177" s="125" t="s">
        <v>341</v>
      </c>
      <c r="C177" s="126">
        <f>SUM(C178:C181)</f>
        <v>11218</v>
      </c>
      <c r="D177" s="126">
        <f>SUM(D178:D181)</f>
        <v>11260</v>
      </c>
      <c r="E177" s="126">
        <f t="shared" si="11"/>
        <v>22478</v>
      </c>
    </row>
    <row r="178" spans="1:5" ht="21.75">
      <c r="A178" s="150"/>
      <c r="B178" s="151" t="s">
        <v>342</v>
      </c>
      <c r="C178" s="152">
        <v>2803</v>
      </c>
      <c r="D178" s="152">
        <v>2790</v>
      </c>
      <c r="E178" s="152">
        <f t="shared" si="11"/>
        <v>5593</v>
      </c>
    </row>
    <row r="179" spans="1:5" ht="21.75">
      <c r="A179" s="131"/>
      <c r="B179" s="132" t="s">
        <v>343</v>
      </c>
      <c r="C179" s="133">
        <v>3873</v>
      </c>
      <c r="D179" s="133">
        <v>3970</v>
      </c>
      <c r="E179" s="133">
        <f t="shared" si="11"/>
        <v>7843</v>
      </c>
    </row>
    <row r="180" spans="1:5" ht="21.75">
      <c r="A180" s="131"/>
      <c r="B180" s="132" t="s">
        <v>344</v>
      </c>
      <c r="C180" s="133">
        <v>2448</v>
      </c>
      <c r="D180" s="133">
        <v>2396</v>
      </c>
      <c r="E180" s="133">
        <f t="shared" si="11"/>
        <v>4844</v>
      </c>
    </row>
    <row r="181" spans="1:5" ht="22.5" thickBot="1">
      <c r="A181" s="147"/>
      <c r="B181" s="148" t="s">
        <v>345</v>
      </c>
      <c r="C181" s="149">
        <v>2094</v>
      </c>
      <c r="D181" s="149">
        <v>2104</v>
      </c>
      <c r="E181" s="133">
        <f t="shared" si="11"/>
        <v>4198</v>
      </c>
    </row>
    <row r="182" spans="1:5" ht="22.5" thickBot="1">
      <c r="A182" s="124">
        <v>16</v>
      </c>
      <c r="B182" s="125" t="s">
        <v>346</v>
      </c>
      <c r="C182" s="126">
        <f>SUM(C183:C190)</f>
        <v>19186</v>
      </c>
      <c r="D182" s="126">
        <f>SUM(D183:D190)</f>
        <v>17768</v>
      </c>
      <c r="E182" s="126">
        <f t="shared" si="11"/>
        <v>36954</v>
      </c>
    </row>
    <row r="183" spans="1:5" ht="21.75">
      <c r="A183" s="150"/>
      <c r="B183" s="151" t="s">
        <v>261</v>
      </c>
      <c r="C183" s="152">
        <v>1418</v>
      </c>
      <c r="D183" s="152">
        <v>1447</v>
      </c>
      <c r="E183" s="152">
        <f t="shared" si="11"/>
        <v>2865</v>
      </c>
    </row>
    <row r="184" spans="1:5" ht="21.75">
      <c r="A184" s="131"/>
      <c r="B184" s="132" t="s">
        <v>347</v>
      </c>
      <c r="C184" s="133">
        <v>3137</v>
      </c>
      <c r="D184" s="133">
        <v>2977</v>
      </c>
      <c r="E184" s="133">
        <f t="shared" si="11"/>
        <v>6114</v>
      </c>
    </row>
    <row r="185" spans="1:5" ht="21.75">
      <c r="A185" s="131"/>
      <c r="B185" s="132" t="s">
        <v>348</v>
      </c>
      <c r="C185" s="133">
        <v>1543</v>
      </c>
      <c r="D185" s="133">
        <v>1540</v>
      </c>
      <c r="E185" s="133">
        <f t="shared" si="11"/>
        <v>3083</v>
      </c>
    </row>
    <row r="186" spans="1:5" ht="21.75">
      <c r="A186" s="131"/>
      <c r="B186" s="132" t="s">
        <v>260</v>
      </c>
      <c r="C186" s="133">
        <v>1950</v>
      </c>
      <c r="D186" s="133">
        <v>1921</v>
      </c>
      <c r="E186" s="133">
        <f t="shared" si="11"/>
        <v>3871</v>
      </c>
    </row>
    <row r="187" spans="1:5" ht="21.75">
      <c r="A187" s="131"/>
      <c r="B187" s="132" t="s">
        <v>349</v>
      </c>
      <c r="C187" s="133">
        <v>2738</v>
      </c>
      <c r="D187" s="133">
        <v>2716</v>
      </c>
      <c r="E187" s="133">
        <f t="shared" si="11"/>
        <v>5454</v>
      </c>
    </row>
    <row r="188" spans="1:5" ht="21.75">
      <c r="A188" s="131"/>
      <c r="B188" s="132" t="s">
        <v>350</v>
      </c>
      <c r="C188" s="133">
        <v>4579</v>
      </c>
      <c r="D188" s="133">
        <v>3247</v>
      </c>
      <c r="E188" s="133">
        <f t="shared" si="11"/>
        <v>7826</v>
      </c>
    </row>
    <row r="189" spans="1:5" ht="21.75">
      <c r="A189" s="131"/>
      <c r="B189" s="132" t="s">
        <v>351</v>
      </c>
      <c r="C189" s="133">
        <v>2413</v>
      </c>
      <c r="D189" s="133">
        <v>2506</v>
      </c>
      <c r="E189" s="133">
        <f t="shared" si="11"/>
        <v>4919</v>
      </c>
    </row>
    <row r="190" spans="1:5" ht="22.5" thickBot="1">
      <c r="A190" s="147"/>
      <c r="B190" s="148" t="s">
        <v>352</v>
      </c>
      <c r="C190" s="149">
        <v>1408</v>
      </c>
      <c r="D190" s="149">
        <v>1414</v>
      </c>
      <c r="E190" s="133">
        <f t="shared" si="11"/>
        <v>2822</v>
      </c>
    </row>
    <row r="191" spans="1:5" ht="22.5" thickBot="1">
      <c r="A191" s="124">
        <v>17</v>
      </c>
      <c r="B191" s="125" t="s">
        <v>353</v>
      </c>
      <c r="C191" s="126">
        <f>SUM(C192:C199)</f>
        <v>23612</v>
      </c>
      <c r="D191" s="126">
        <f>SUM(D192:D199)</f>
        <v>23893</v>
      </c>
      <c r="E191" s="127">
        <f>C191+D191</f>
        <v>47505</v>
      </c>
    </row>
    <row r="192" spans="1:5" ht="21.75">
      <c r="A192" s="153"/>
      <c r="B192" s="154" t="s">
        <v>354</v>
      </c>
      <c r="C192" s="155">
        <v>3697</v>
      </c>
      <c r="D192" s="155">
        <v>3690</v>
      </c>
      <c r="E192" s="152">
        <f>C192+D192</f>
        <v>7387</v>
      </c>
    </row>
    <row r="193" spans="1:5" ht="21.75">
      <c r="A193" s="156"/>
      <c r="B193" s="157" t="s">
        <v>355</v>
      </c>
      <c r="C193" s="158">
        <v>2641</v>
      </c>
      <c r="D193" s="158">
        <v>2782</v>
      </c>
      <c r="E193" s="133">
        <f>C193+D193</f>
        <v>5423</v>
      </c>
    </row>
    <row r="194" spans="1:5" ht="21.75">
      <c r="A194" s="156"/>
      <c r="B194" s="157" t="s">
        <v>356</v>
      </c>
      <c r="C194" s="158">
        <v>2775</v>
      </c>
      <c r="D194" s="158">
        <v>2840</v>
      </c>
      <c r="E194" s="133">
        <f aca="true" t="shared" si="12" ref="E194:E217">C194+D194</f>
        <v>5615</v>
      </c>
    </row>
    <row r="195" spans="1:5" ht="21.75">
      <c r="A195" s="156"/>
      <c r="B195" s="157" t="s">
        <v>357</v>
      </c>
      <c r="C195" s="158">
        <v>3564</v>
      </c>
      <c r="D195" s="158">
        <v>3583</v>
      </c>
      <c r="E195" s="133">
        <f t="shared" si="12"/>
        <v>7147</v>
      </c>
    </row>
    <row r="196" spans="1:5" ht="21.75">
      <c r="A196" s="156"/>
      <c r="B196" s="157" t="s">
        <v>358</v>
      </c>
      <c r="C196" s="158">
        <v>4676</v>
      </c>
      <c r="D196" s="158">
        <v>4701</v>
      </c>
      <c r="E196" s="133">
        <f t="shared" si="12"/>
        <v>9377</v>
      </c>
    </row>
    <row r="197" spans="1:5" ht="21.75">
      <c r="A197" s="156"/>
      <c r="B197" s="157" t="s">
        <v>359</v>
      </c>
      <c r="C197" s="158">
        <v>2128</v>
      </c>
      <c r="D197" s="158">
        <v>2138</v>
      </c>
      <c r="E197" s="133">
        <f t="shared" si="12"/>
        <v>4266</v>
      </c>
    </row>
    <row r="198" spans="1:5" ht="21.75">
      <c r="A198" s="156"/>
      <c r="B198" s="157" t="s">
        <v>360</v>
      </c>
      <c r="C198" s="158">
        <v>2518</v>
      </c>
      <c r="D198" s="158">
        <v>2493</v>
      </c>
      <c r="E198" s="133">
        <f t="shared" si="12"/>
        <v>5011</v>
      </c>
    </row>
    <row r="199" spans="1:5" ht="22.5" thickBot="1">
      <c r="A199" s="159"/>
      <c r="B199" s="160" t="s">
        <v>361</v>
      </c>
      <c r="C199" s="161">
        <v>1613</v>
      </c>
      <c r="D199" s="161">
        <v>1666</v>
      </c>
      <c r="E199" s="133">
        <f t="shared" si="12"/>
        <v>3279</v>
      </c>
    </row>
    <row r="200" spans="1:5" ht="22.5" thickBot="1">
      <c r="A200" s="162">
        <v>18</v>
      </c>
      <c r="B200" s="125" t="s">
        <v>362</v>
      </c>
      <c r="C200" s="126">
        <f>SUM(C201:C206)</f>
        <v>13900</v>
      </c>
      <c r="D200" s="126">
        <f>SUM(D201:D206)</f>
        <v>13925</v>
      </c>
      <c r="E200" s="126">
        <f t="shared" si="12"/>
        <v>27825</v>
      </c>
    </row>
    <row r="201" spans="1:5" ht="21.75">
      <c r="A201" s="153"/>
      <c r="B201" s="154" t="s">
        <v>363</v>
      </c>
      <c r="C201" s="155">
        <v>2307</v>
      </c>
      <c r="D201" s="155">
        <v>2375</v>
      </c>
      <c r="E201" s="155">
        <f t="shared" si="12"/>
        <v>4682</v>
      </c>
    </row>
    <row r="202" spans="1:5" ht="21.75">
      <c r="A202" s="156"/>
      <c r="B202" s="157" t="s">
        <v>364</v>
      </c>
      <c r="C202" s="158">
        <v>2360</v>
      </c>
      <c r="D202" s="158">
        <v>2386</v>
      </c>
      <c r="E202" s="158">
        <f t="shared" si="12"/>
        <v>4746</v>
      </c>
    </row>
    <row r="203" spans="1:5" ht="21.75">
      <c r="A203" s="156"/>
      <c r="B203" s="157" t="s">
        <v>365</v>
      </c>
      <c r="C203" s="158">
        <v>1321</v>
      </c>
      <c r="D203" s="158">
        <v>1290</v>
      </c>
      <c r="E203" s="158">
        <f t="shared" si="12"/>
        <v>2611</v>
      </c>
    </row>
    <row r="204" spans="1:5" ht="21.75">
      <c r="A204" s="156"/>
      <c r="B204" s="157" t="s">
        <v>366</v>
      </c>
      <c r="C204" s="158">
        <v>2364</v>
      </c>
      <c r="D204" s="158">
        <v>2289</v>
      </c>
      <c r="E204" s="158">
        <f t="shared" si="12"/>
        <v>4653</v>
      </c>
    </row>
    <row r="205" spans="1:5" ht="21.75">
      <c r="A205" s="156"/>
      <c r="B205" s="157" t="s">
        <v>367</v>
      </c>
      <c r="C205" s="158">
        <v>2331</v>
      </c>
      <c r="D205" s="158">
        <v>2407</v>
      </c>
      <c r="E205" s="158">
        <f t="shared" si="12"/>
        <v>4738</v>
      </c>
    </row>
    <row r="206" spans="1:5" ht="22.5" thickBot="1">
      <c r="A206" s="159"/>
      <c r="B206" s="160" t="s">
        <v>368</v>
      </c>
      <c r="C206" s="161">
        <v>3217</v>
      </c>
      <c r="D206" s="161">
        <v>3178</v>
      </c>
      <c r="E206" s="149">
        <f t="shared" si="12"/>
        <v>6395</v>
      </c>
    </row>
    <row r="207" spans="1:5" ht="22.5" thickBot="1">
      <c r="A207" s="162">
        <v>19</v>
      </c>
      <c r="B207" s="125" t="s">
        <v>369</v>
      </c>
      <c r="C207" s="126">
        <f>SUM(C208:C211)</f>
        <v>12947</v>
      </c>
      <c r="D207" s="126">
        <f>SUM(D208:D211)</f>
        <v>12522</v>
      </c>
      <c r="E207" s="126">
        <f t="shared" si="12"/>
        <v>25469</v>
      </c>
    </row>
    <row r="208" spans="1:5" ht="21.75">
      <c r="A208" s="153"/>
      <c r="B208" s="154" t="s">
        <v>370</v>
      </c>
      <c r="C208" s="155">
        <v>3141</v>
      </c>
      <c r="D208" s="155">
        <v>3168</v>
      </c>
      <c r="E208" s="152">
        <f t="shared" si="12"/>
        <v>6309</v>
      </c>
    </row>
    <row r="209" spans="1:5" ht="21.75">
      <c r="A209" s="156"/>
      <c r="B209" s="157" t="s">
        <v>371</v>
      </c>
      <c r="C209" s="158">
        <v>1603</v>
      </c>
      <c r="D209" s="158">
        <v>1523</v>
      </c>
      <c r="E209" s="133">
        <f t="shared" si="12"/>
        <v>3126</v>
      </c>
    </row>
    <row r="210" spans="1:5" ht="21.75">
      <c r="A210" s="156"/>
      <c r="B210" s="157" t="s">
        <v>372</v>
      </c>
      <c r="C210" s="158">
        <v>4419</v>
      </c>
      <c r="D210" s="158">
        <v>4254</v>
      </c>
      <c r="E210" s="133">
        <f t="shared" si="12"/>
        <v>8673</v>
      </c>
    </row>
    <row r="211" spans="1:5" ht="22.5" thickBot="1">
      <c r="A211" s="159"/>
      <c r="B211" s="160" t="s">
        <v>373</v>
      </c>
      <c r="C211" s="161">
        <v>3784</v>
      </c>
      <c r="D211" s="161">
        <v>3577</v>
      </c>
      <c r="E211" s="133">
        <f t="shared" si="12"/>
        <v>7361</v>
      </c>
    </row>
    <row r="212" spans="1:5" ht="22.5" thickBot="1">
      <c r="A212" s="162">
        <v>20</v>
      </c>
      <c r="B212" s="125" t="s">
        <v>374</v>
      </c>
      <c r="C212" s="126">
        <f>SUM(C213:C217)</f>
        <v>12024</v>
      </c>
      <c r="D212" s="126">
        <f>SUM(D213:D217)</f>
        <v>11905</v>
      </c>
      <c r="E212" s="126">
        <f t="shared" si="12"/>
        <v>23929</v>
      </c>
    </row>
    <row r="213" spans="1:5" ht="21.75">
      <c r="A213" s="153"/>
      <c r="B213" s="154" t="s">
        <v>375</v>
      </c>
      <c r="C213" s="155">
        <v>2290</v>
      </c>
      <c r="D213" s="155">
        <v>2311</v>
      </c>
      <c r="E213" s="152">
        <f t="shared" si="12"/>
        <v>4601</v>
      </c>
    </row>
    <row r="214" spans="1:5" ht="21.75">
      <c r="A214" s="156"/>
      <c r="B214" s="157" t="s">
        <v>376</v>
      </c>
      <c r="C214" s="158">
        <v>2394</v>
      </c>
      <c r="D214" s="158">
        <v>2305</v>
      </c>
      <c r="E214" s="133">
        <f t="shared" si="12"/>
        <v>4699</v>
      </c>
    </row>
    <row r="215" spans="1:5" ht="21.75">
      <c r="A215" s="156"/>
      <c r="B215" s="157" t="s">
        <v>281</v>
      </c>
      <c r="C215" s="158">
        <v>2286</v>
      </c>
      <c r="D215" s="158">
        <v>2258</v>
      </c>
      <c r="E215" s="133">
        <f t="shared" si="12"/>
        <v>4544</v>
      </c>
    </row>
    <row r="216" spans="1:5" ht="21.75">
      <c r="A216" s="156"/>
      <c r="B216" s="157" t="s">
        <v>377</v>
      </c>
      <c r="C216" s="158">
        <v>2333</v>
      </c>
      <c r="D216" s="158">
        <v>2392</v>
      </c>
      <c r="E216" s="133">
        <f t="shared" si="12"/>
        <v>4725</v>
      </c>
    </row>
    <row r="217" spans="1:5" ht="21.75">
      <c r="A217" s="163"/>
      <c r="B217" s="164" t="s">
        <v>378</v>
      </c>
      <c r="C217" s="165">
        <v>2721</v>
      </c>
      <c r="D217" s="165">
        <v>2639</v>
      </c>
      <c r="E217" s="165">
        <f t="shared" si="12"/>
        <v>5360</v>
      </c>
    </row>
  </sheetData>
  <printOptions/>
  <pageMargins left="0.5511811023622047" right="0.551181102362204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1">
      <selection activeCell="F11" sqref="F11"/>
    </sheetView>
  </sheetViews>
  <sheetFormatPr defaultColWidth="9.140625" defaultRowHeight="21.75"/>
  <cols>
    <col min="1" max="1" width="2.28125" style="0" customWidth="1"/>
    <col min="7" max="7" width="11.421875" style="0" customWidth="1"/>
    <col min="8" max="8" width="9.7109375" style="0" bestFit="1" customWidth="1"/>
    <col min="9" max="9" width="9.140625" style="92" customWidth="1"/>
    <col min="10" max="10" width="5.421875" style="92" customWidth="1"/>
    <col min="11" max="11" width="8.140625" style="92" customWidth="1"/>
    <col min="13" max="13" width="10.7109375" style="0" customWidth="1"/>
  </cols>
  <sheetData>
    <row r="2" spans="2:11" ht="23.25">
      <c r="B2" s="70" t="s">
        <v>122</v>
      </c>
      <c r="C2" s="71"/>
      <c r="D2" s="72"/>
      <c r="E2" s="71"/>
      <c r="F2" s="72"/>
      <c r="G2" s="71"/>
      <c r="H2" s="72"/>
      <c r="I2" s="73"/>
      <c r="J2" s="30"/>
      <c r="K2" s="30"/>
    </row>
    <row r="3" spans="2:11" ht="23.25">
      <c r="B3" s="74"/>
      <c r="C3" s="71"/>
      <c r="D3" s="72"/>
      <c r="E3" s="71"/>
      <c r="F3" s="72"/>
      <c r="G3" s="71"/>
      <c r="H3" s="72"/>
      <c r="I3" s="75"/>
      <c r="J3" s="76"/>
      <c r="K3" s="30"/>
    </row>
    <row r="4" spans="2:11" ht="23.25">
      <c r="B4" s="77" t="s">
        <v>123</v>
      </c>
      <c r="C4" s="166" t="s">
        <v>0</v>
      </c>
      <c r="D4" s="167"/>
      <c r="E4" s="166" t="s">
        <v>1</v>
      </c>
      <c r="F4" s="167"/>
      <c r="G4" s="166" t="s">
        <v>2</v>
      </c>
      <c r="H4" s="167"/>
      <c r="I4" s="75"/>
      <c r="J4" s="76"/>
      <c r="K4" s="30"/>
    </row>
    <row r="5" spans="2:11" ht="23.25">
      <c r="B5" s="78" t="s">
        <v>124</v>
      </c>
      <c r="C5" s="79" t="s">
        <v>125</v>
      </c>
      <c r="D5" s="80" t="s">
        <v>126</v>
      </c>
      <c r="E5" s="79" t="s">
        <v>125</v>
      </c>
      <c r="F5" s="80" t="s">
        <v>126</v>
      </c>
      <c r="G5" s="79" t="s">
        <v>125</v>
      </c>
      <c r="H5" s="80" t="s">
        <v>126</v>
      </c>
      <c r="I5" s="81" t="s">
        <v>125</v>
      </c>
      <c r="J5" s="82" t="s">
        <v>126</v>
      </c>
      <c r="K5" s="68" t="s">
        <v>127</v>
      </c>
    </row>
    <row r="6" spans="2:15" ht="23.25">
      <c r="B6" s="83" t="s">
        <v>128</v>
      </c>
      <c r="C6" s="84">
        <v>38866.487453400005</v>
      </c>
      <c r="D6" s="85">
        <f>+C6*100/1308589</f>
        <v>2.9701065386763914</v>
      </c>
      <c r="E6" s="84">
        <v>36705.77395571721</v>
      </c>
      <c r="F6" s="85">
        <f>+E6*100/1308589</f>
        <v>2.8049887287541933</v>
      </c>
      <c r="G6" s="84">
        <f aca="true" t="shared" si="0" ref="G6:H21">+C6+E6</f>
        <v>75572.26140911721</v>
      </c>
      <c r="H6" s="85">
        <f>+D6+F6</f>
        <v>5.775095267430585</v>
      </c>
      <c r="I6" s="73">
        <v>11129</v>
      </c>
      <c r="J6" s="86">
        <f>+I6*100/G22</f>
        <v>0.8504580124087854</v>
      </c>
      <c r="K6" s="30" t="s">
        <v>129</v>
      </c>
      <c r="M6" s="87" t="s">
        <v>130</v>
      </c>
      <c r="N6" s="88">
        <f>+C6</f>
        <v>38866.487453400005</v>
      </c>
      <c r="O6" s="88">
        <f>+E6</f>
        <v>36705.77395571721</v>
      </c>
    </row>
    <row r="7" spans="2:15" ht="23.25">
      <c r="B7" s="83" t="s">
        <v>131</v>
      </c>
      <c r="C7" s="84">
        <v>44364.37000205822</v>
      </c>
      <c r="D7" s="85">
        <f aca="true" t="shared" si="1" ref="D7:D22">+C7*100/1308589</f>
        <v>3.3902447599711003</v>
      </c>
      <c r="E7" s="84">
        <v>41769.29612560188</v>
      </c>
      <c r="F7" s="85">
        <f aca="true" t="shared" si="2" ref="F7:F22">+E7*100/1308589</f>
        <v>3.191933917035974</v>
      </c>
      <c r="G7" s="84">
        <f t="shared" si="0"/>
        <v>86133.66612766011</v>
      </c>
      <c r="H7" s="85">
        <f t="shared" si="0"/>
        <v>6.582178677007074</v>
      </c>
      <c r="I7" s="73">
        <f>SUM(G7:G8)</f>
        <v>191022.0465387319</v>
      </c>
      <c r="J7" s="86">
        <f>+I7*100/G22</f>
        <v>14.597558632903983</v>
      </c>
      <c r="K7" s="68" t="s">
        <v>132</v>
      </c>
      <c r="M7" s="87"/>
      <c r="N7" s="87" t="s">
        <v>0</v>
      </c>
      <c r="O7" s="87" t="s">
        <v>1</v>
      </c>
    </row>
    <row r="8" spans="2:15" ht="23.25">
      <c r="B8" s="83" t="s">
        <v>133</v>
      </c>
      <c r="C8" s="84">
        <v>54071.70998667577</v>
      </c>
      <c r="D8" s="85">
        <f t="shared" si="1"/>
        <v>4.132062090287766</v>
      </c>
      <c r="E8" s="84">
        <v>50816.670424396034</v>
      </c>
      <c r="F8" s="85">
        <f t="shared" si="2"/>
        <v>3.8833178656091434</v>
      </c>
      <c r="G8" s="84">
        <f t="shared" si="0"/>
        <v>104888.3804110718</v>
      </c>
      <c r="H8" s="85">
        <f t="shared" si="0"/>
        <v>8.01537995589691</v>
      </c>
      <c r="I8" s="73">
        <f>SUM(G6:G8)</f>
        <v>266594.30794784916</v>
      </c>
      <c r="J8" s="86">
        <f>+I8*100/G22</f>
        <v>20.37265390033457</v>
      </c>
      <c r="K8" s="68" t="s">
        <v>134</v>
      </c>
      <c r="M8" s="87" t="s">
        <v>135</v>
      </c>
      <c r="N8" s="88">
        <f>SUM(C8:C10)</f>
        <v>157433.15269757906</v>
      </c>
      <c r="O8" s="88">
        <f>SUM(E8:E10)</f>
        <v>148874.42804031004</v>
      </c>
    </row>
    <row r="9" spans="2:15" ht="23.25">
      <c r="B9" s="83" t="s">
        <v>136</v>
      </c>
      <c r="C9" s="84">
        <v>52395.753282216756</v>
      </c>
      <c r="D9" s="85">
        <f t="shared" si="1"/>
        <v>4.003988516044133</v>
      </c>
      <c r="E9" s="84">
        <v>48890.319152931115</v>
      </c>
      <c r="F9" s="85">
        <f t="shared" si="2"/>
        <v>3.7361095923113457</v>
      </c>
      <c r="G9" s="84">
        <f t="shared" si="0"/>
        <v>101286.07243514787</v>
      </c>
      <c r="H9" s="85">
        <f t="shared" si="0"/>
        <v>7.740098108355479</v>
      </c>
      <c r="I9" s="73"/>
      <c r="J9" s="86" t="s">
        <v>5</v>
      </c>
      <c r="K9" s="30"/>
      <c r="M9" s="87" t="s">
        <v>137</v>
      </c>
      <c r="N9" s="88">
        <f>SUM(C13:C21)</f>
        <v>293381.1174696625</v>
      </c>
      <c r="O9" s="88">
        <f>SUM(E13:E21)</f>
        <v>312784.60478362365</v>
      </c>
    </row>
    <row r="10" spans="2:15" ht="23.25">
      <c r="B10" s="83" t="s">
        <v>138</v>
      </c>
      <c r="C10" s="84">
        <v>50965.689428686535</v>
      </c>
      <c r="D10" s="85">
        <f t="shared" si="1"/>
        <v>3.894705627869907</v>
      </c>
      <c r="E10" s="84">
        <v>49167.43846298289</v>
      </c>
      <c r="F10" s="85">
        <f t="shared" si="2"/>
        <v>3.7572865477994157</v>
      </c>
      <c r="G10" s="84">
        <f t="shared" si="0"/>
        <v>100133.12789166943</v>
      </c>
      <c r="H10" s="85">
        <f t="shared" si="0"/>
        <v>7.6519921756693225</v>
      </c>
      <c r="I10" s="73"/>
      <c r="J10" s="86" t="s">
        <v>5</v>
      </c>
      <c r="K10" s="30"/>
      <c r="M10" s="87" t="s">
        <v>139</v>
      </c>
      <c r="N10" s="88">
        <f>SUM(C14:C21)</f>
        <v>228565.4270862044</v>
      </c>
      <c r="O10" s="88">
        <f>SUM(E14:E21)</f>
        <v>248809.48815104904</v>
      </c>
    </row>
    <row r="11" spans="2:15" ht="23.25">
      <c r="B11" s="83" t="s">
        <v>140</v>
      </c>
      <c r="C11" s="84">
        <v>57761.79131884854</v>
      </c>
      <c r="D11" s="85">
        <f t="shared" si="1"/>
        <v>4.414051418653874</v>
      </c>
      <c r="E11" s="84">
        <v>54527.77548223269</v>
      </c>
      <c r="F11" s="85">
        <f t="shared" si="2"/>
        <v>4.166913788992013</v>
      </c>
      <c r="G11" s="84">
        <f t="shared" si="0"/>
        <v>112289.56680108124</v>
      </c>
      <c r="H11" s="85">
        <f t="shared" si="0"/>
        <v>8.580965207645887</v>
      </c>
      <c r="I11" s="73"/>
      <c r="J11" s="86" t="s">
        <v>5</v>
      </c>
      <c r="K11" s="30"/>
      <c r="M11" s="89" t="s">
        <v>141</v>
      </c>
      <c r="N11" s="88">
        <f>SUM(C12:C15)</f>
        <v>226146.98906187832</v>
      </c>
      <c r="O11" s="88">
        <f>SUM(E12:E14)</f>
        <v>179449.92402367742</v>
      </c>
    </row>
    <row r="12" spans="2:15" ht="23.25">
      <c r="B12" s="83" t="s">
        <v>142</v>
      </c>
      <c r="C12" s="84">
        <v>61787.08105845167</v>
      </c>
      <c r="D12" s="85">
        <f t="shared" si="1"/>
        <v>4.721656766062658</v>
      </c>
      <c r="E12" s="84">
        <v>60333.121612514544</v>
      </c>
      <c r="F12" s="85">
        <f t="shared" si="2"/>
        <v>4.610547820019467</v>
      </c>
      <c r="G12" s="84">
        <f t="shared" si="0"/>
        <v>122120.20267096622</v>
      </c>
      <c r="H12" s="85">
        <f t="shared" si="0"/>
        <v>9.332204586082124</v>
      </c>
      <c r="I12" s="73">
        <f>SUM(E9:E14)</f>
        <v>332035.45712182415</v>
      </c>
      <c r="J12" s="86">
        <f>+I12*100/G22</f>
        <v>25.373547930008897</v>
      </c>
      <c r="K12" s="30" t="s">
        <v>143</v>
      </c>
      <c r="M12" s="89" t="s">
        <v>144</v>
      </c>
      <c r="N12" s="88">
        <f>SUM(C18:C21)</f>
        <v>60307.098031387</v>
      </c>
      <c r="O12" s="88">
        <f>SUM(E18:E21)</f>
        <v>76410.93576854318</v>
      </c>
    </row>
    <row r="13" spans="2:13" ht="23.25">
      <c r="B13" s="83" t="s">
        <v>145</v>
      </c>
      <c r="C13" s="84">
        <v>64815.690383458146</v>
      </c>
      <c r="D13" s="85">
        <f t="shared" si="1"/>
        <v>4.953097602337949</v>
      </c>
      <c r="E13" s="84">
        <v>63975.11663257462</v>
      </c>
      <c r="F13" s="85">
        <f t="shared" si="2"/>
        <v>4.888862479554285</v>
      </c>
      <c r="G13" s="84">
        <f t="shared" si="0"/>
        <v>128790.80701603278</v>
      </c>
      <c r="H13" s="85">
        <f t="shared" si="0"/>
        <v>9.841960081892234</v>
      </c>
      <c r="I13" s="73">
        <f>SUM(E12:E14)</f>
        <v>179449.92402367742</v>
      </c>
      <c r="J13" s="86">
        <f>+I13*100/G22</f>
        <v>13.713238000906122</v>
      </c>
      <c r="K13" s="30" t="s">
        <v>146</v>
      </c>
      <c r="L13" s="90" t="s">
        <v>5</v>
      </c>
      <c r="M13" t="s">
        <v>5</v>
      </c>
    </row>
    <row r="14" spans="2:11" ht="23.25">
      <c r="B14" s="83" t="s">
        <v>147</v>
      </c>
      <c r="C14" s="84">
        <v>54994.02401680676</v>
      </c>
      <c r="D14" s="85">
        <f t="shared" si="1"/>
        <v>4.202543657084598</v>
      </c>
      <c r="E14" s="84">
        <v>55141.685778588275</v>
      </c>
      <c r="F14" s="85">
        <f t="shared" si="2"/>
        <v>4.213827701332372</v>
      </c>
      <c r="G14" s="84">
        <f t="shared" si="0"/>
        <v>110135.70979539503</v>
      </c>
      <c r="H14" s="85">
        <f t="shared" si="0"/>
        <v>8.41637135841697</v>
      </c>
      <c r="I14" s="73">
        <f>SUM(E12:E17)</f>
        <v>296706.790627595</v>
      </c>
      <c r="J14" s="86">
        <f>+I14*100/G22</f>
        <v>22.67379525791482</v>
      </c>
      <c r="K14" s="30" t="s">
        <v>148</v>
      </c>
    </row>
    <row r="15" spans="2:11" ht="23.25">
      <c r="B15" s="83" t="s">
        <v>149</v>
      </c>
      <c r="C15" s="84">
        <v>44550.19360316175</v>
      </c>
      <c r="D15" s="85">
        <f t="shared" si="1"/>
        <v>3.40444506282429</v>
      </c>
      <c r="E15" s="84">
        <v>44979.29589756528</v>
      </c>
      <c r="F15" s="85">
        <f t="shared" si="2"/>
        <v>3.4372362825581813</v>
      </c>
      <c r="G15" s="84">
        <f t="shared" si="0"/>
        <v>89529.48950072704</v>
      </c>
      <c r="H15" s="85">
        <f t="shared" si="0"/>
        <v>6.841681345382471</v>
      </c>
      <c r="I15" s="73"/>
      <c r="J15" s="86" t="s">
        <v>5</v>
      </c>
      <c r="K15" s="86" t="s">
        <v>5</v>
      </c>
    </row>
    <row r="16" spans="2:11" ht="23.25">
      <c r="B16" s="83" t="s">
        <v>150</v>
      </c>
      <c r="C16" s="84">
        <v>37854.57171406396</v>
      </c>
      <c r="D16" s="85">
        <f t="shared" si="1"/>
        <v>2.892777771635247</v>
      </c>
      <c r="E16" s="84">
        <v>39473.31953288682</v>
      </c>
      <c r="F16" s="85">
        <f t="shared" si="2"/>
        <v>3.0164795465105407</v>
      </c>
      <c r="G16" s="84">
        <f t="shared" si="0"/>
        <v>77327.89124695078</v>
      </c>
      <c r="H16" s="85">
        <f t="shared" si="0"/>
        <v>5.909257318145787</v>
      </c>
      <c r="I16" s="73"/>
      <c r="J16" s="86" t="s">
        <v>5</v>
      </c>
      <c r="K16" s="30"/>
    </row>
    <row r="17" spans="2:11" ht="23.25">
      <c r="B17" s="83" t="s">
        <v>151</v>
      </c>
      <c r="C17" s="84">
        <v>30859.53972078491</v>
      </c>
      <c r="D17" s="85">
        <f t="shared" si="1"/>
        <v>2.3582301028653694</v>
      </c>
      <c r="E17" s="84">
        <v>32804.25117346547</v>
      </c>
      <c r="F17" s="85">
        <f t="shared" si="2"/>
        <v>2.5068414279399773</v>
      </c>
      <c r="G17" s="84">
        <f t="shared" si="0"/>
        <v>63663.79089425038</v>
      </c>
      <c r="H17" s="85">
        <f t="shared" si="0"/>
        <v>4.865071530805347</v>
      </c>
      <c r="I17" s="73">
        <f>SUM(G9:G17)</f>
        <v>905276.6582522208</v>
      </c>
      <c r="J17" s="86">
        <f>+I17*100/G22</f>
        <v>69.17960171239564</v>
      </c>
      <c r="K17" s="30" t="s">
        <v>152</v>
      </c>
    </row>
    <row r="18" spans="2:11" ht="23.25">
      <c r="B18" s="83" t="s">
        <v>153</v>
      </c>
      <c r="C18" s="84">
        <v>22959.891312688407</v>
      </c>
      <c r="D18" s="85">
        <f t="shared" si="1"/>
        <v>1.754553286989911</v>
      </c>
      <c r="E18" s="84">
        <v>26209.92352611845</v>
      </c>
      <c r="F18" s="85">
        <f t="shared" si="2"/>
        <v>2.0029148591435852</v>
      </c>
      <c r="G18" s="84">
        <f t="shared" si="0"/>
        <v>49169.81483880686</v>
      </c>
      <c r="H18" s="85">
        <f t="shared" si="0"/>
        <v>3.7574681461334962</v>
      </c>
      <c r="I18" s="73"/>
      <c r="J18" s="86" t="s">
        <v>5</v>
      </c>
      <c r="K18" s="30"/>
    </row>
    <row r="19" spans="2:11" ht="23.25">
      <c r="B19" s="83" t="s">
        <v>154</v>
      </c>
      <c r="C19" s="84">
        <v>16099.421996597055</v>
      </c>
      <c r="D19" s="85">
        <f t="shared" si="1"/>
        <v>1.23028865416086</v>
      </c>
      <c r="E19" s="84">
        <v>19363.920778085216</v>
      </c>
      <c r="F19" s="85">
        <f t="shared" si="2"/>
        <v>1.4797557352297181</v>
      </c>
      <c r="G19" s="84">
        <f t="shared" si="0"/>
        <v>35463.34277468227</v>
      </c>
      <c r="H19" s="85">
        <f t="shared" si="0"/>
        <v>2.7100443893905783</v>
      </c>
      <c r="I19" s="73"/>
      <c r="J19" s="86" t="s">
        <v>5</v>
      </c>
      <c r="K19" s="30"/>
    </row>
    <row r="20" spans="2:11" ht="23.25">
      <c r="B20" s="83" t="s">
        <v>155</v>
      </c>
      <c r="C20" s="84">
        <v>10332.854312240575</v>
      </c>
      <c r="D20" s="85">
        <f t="shared" si="1"/>
        <v>0.7896180016980561</v>
      </c>
      <c r="E20" s="84">
        <v>14149.20778855375</v>
      </c>
      <c r="F20" s="85">
        <f t="shared" si="2"/>
        <v>1.081256818493335</v>
      </c>
      <c r="G20" s="84">
        <f t="shared" si="0"/>
        <v>24482.062100794326</v>
      </c>
      <c r="H20" s="85">
        <f t="shared" si="0"/>
        <v>1.8708748201913912</v>
      </c>
      <c r="I20" s="73"/>
      <c r="J20" s="86" t="s">
        <v>5</v>
      </c>
      <c r="K20" s="30"/>
    </row>
    <row r="21" spans="2:11" ht="23.25">
      <c r="B21" s="83" t="s">
        <v>156</v>
      </c>
      <c r="C21" s="84">
        <v>10914.930409860965</v>
      </c>
      <c r="D21" s="85">
        <f t="shared" si="1"/>
        <v>0.8340992022599124</v>
      </c>
      <c r="E21" s="84">
        <v>16687.883675785757</v>
      </c>
      <c r="F21" s="85">
        <f t="shared" si="2"/>
        <v>1.2752578292944352</v>
      </c>
      <c r="G21" s="84">
        <f t="shared" si="0"/>
        <v>27602.81408564672</v>
      </c>
      <c r="H21" s="85">
        <f t="shared" si="0"/>
        <v>2.1093570315543477</v>
      </c>
      <c r="I21" s="73">
        <f>SUM(G18:G21)</f>
        <v>136718.03379993018</v>
      </c>
      <c r="J21" s="86">
        <f>+I21*100/G22</f>
        <v>10.447744387269813</v>
      </c>
      <c r="K21" s="30" t="s">
        <v>144</v>
      </c>
    </row>
    <row r="22" spans="2:13" ht="23.25">
      <c r="B22" s="83" t="s">
        <v>2</v>
      </c>
      <c r="C22" s="84">
        <f>SUM(C6:C21)</f>
        <v>653594</v>
      </c>
      <c r="D22" s="85">
        <f t="shared" si="1"/>
        <v>49.94646905942202</v>
      </c>
      <c r="E22" s="84">
        <f>SUM(E6:E21)</f>
        <v>654995</v>
      </c>
      <c r="F22" s="85">
        <f t="shared" si="2"/>
        <v>50.05353094057798</v>
      </c>
      <c r="G22" s="84">
        <f>+C22+E22</f>
        <v>1308589</v>
      </c>
      <c r="H22" s="85">
        <f>+D22+F22</f>
        <v>100</v>
      </c>
      <c r="I22" s="73"/>
      <c r="J22" s="30"/>
      <c r="K22" s="30"/>
      <c r="M22" s="90" t="s">
        <v>5</v>
      </c>
    </row>
    <row r="23" spans="2:11" ht="23.25">
      <c r="B23" s="74" t="s">
        <v>5</v>
      </c>
      <c r="C23" s="74" t="s">
        <v>5</v>
      </c>
      <c r="D23" s="74" t="s">
        <v>5</v>
      </c>
      <c r="E23" s="74" t="s">
        <v>5</v>
      </c>
      <c r="F23" s="74" t="s">
        <v>5</v>
      </c>
      <c r="G23" s="74" t="s">
        <v>5</v>
      </c>
      <c r="H23" s="74" t="s">
        <v>5</v>
      </c>
      <c r="I23" s="73" t="s">
        <v>5</v>
      </c>
      <c r="J23" s="91" t="s">
        <v>5</v>
      </c>
      <c r="K23" s="91" t="s">
        <v>5</v>
      </c>
    </row>
    <row r="24" spans="2:11" ht="23.25">
      <c r="B24" s="74" t="s">
        <v>157</v>
      </c>
      <c r="C24" s="71"/>
      <c r="D24" s="72"/>
      <c r="E24" s="71"/>
      <c r="F24" s="72"/>
      <c r="G24" s="71"/>
      <c r="H24" s="72"/>
      <c r="I24" s="73"/>
      <c r="J24" s="30"/>
      <c r="K24" s="30"/>
    </row>
    <row r="25" spans="2:11" ht="23.25">
      <c r="B25" s="74" t="s">
        <v>158</v>
      </c>
      <c r="C25" s="71"/>
      <c r="D25" s="72"/>
      <c r="E25" s="71"/>
      <c r="F25" s="72"/>
      <c r="G25" s="71"/>
      <c r="H25" s="72"/>
      <c r="I25" s="73"/>
      <c r="J25" s="30"/>
      <c r="K25" s="30"/>
    </row>
    <row r="26" spans="2:11" ht="23.25">
      <c r="B26" s="74"/>
      <c r="C26" s="71"/>
      <c r="D26" s="72"/>
      <c r="E26" s="71"/>
      <c r="F26" s="72"/>
      <c r="G26" s="71"/>
      <c r="H26" s="72"/>
      <c r="I26" s="73"/>
      <c r="J26" s="30"/>
      <c r="K26" s="30"/>
    </row>
  </sheetData>
  <mergeCells count="3"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78"/>
  <sheetViews>
    <sheetView workbookViewId="0" topLeftCell="A1">
      <selection activeCell="D7" sqref="D7"/>
    </sheetView>
  </sheetViews>
  <sheetFormatPr defaultColWidth="9.140625" defaultRowHeight="20.25" customHeight="1"/>
  <cols>
    <col min="1" max="1" width="1.1484375" style="5" customWidth="1"/>
    <col min="2" max="2" width="3.57421875" style="5" customWidth="1"/>
    <col min="3" max="3" width="10.140625" style="5" customWidth="1"/>
    <col min="4" max="4" width="4.8515625" style="5" customWidth="1"/>
    <col min="5" max="5" width="6.421875" style="5" customWidth="1"/>
    <col min="6" max="6" width="6.57421875" style="5" customWidth="1"/>
    <col min="7" max="105" width="4.8515625" style="5" customWidth="1"/>
    <col min="106" max="106" width="6.00390625" style="5" customWidth="1"/>
    <col min="107" max="107" width="7.421875" style="5" customWidth="1"/>
    <col min="108" max="108" width="6.140625" style="5" customWidth="1"/>
    <col min="109" max="113" width="4.8515625" style="4" customWidth="1"/>
    <col min="114" max="16384" width="4.8515625" style="5" customWidth="1"/>
  </cols>
  <sheetData>
    <row r="2" spans="2:14" ht="20.25" customHeight="1">
      <c r="B2" s="6" t="s">
        <v>6</v>
      </c>
      <c r="J2" s="5" t="s">
        <v>7</v>
      </c>
      <c r="N2" s="5" t="s">
        <v>8</v>
      </c>
    </row>
    <row r="3" spans="2:113" s="6" customFormat="1" ht="20.25" customHeight="1">
      <c r="B3" s="7"/>
      <c r="C3" s="8" t="s">
        <v>9</v>
      </c>
      <c r="D3" s="9" t="s">
        <v>3</v>
      </c>
      <c r="E3" s="9" t="s">
        <v>4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>
        <v>19</v>
      </c>
      <c r="Y3" s="9">
        <v>20</v>
      </c>
      <c r="Z3" s="9">
        <v>21</v>
      </c>
      <c r="AA3" s="9">
        <v>22</v>
      </c>
      <c r="AB3" s="9">
        <v>23</v>
      </c>
      <c r="AC3" s="9">
        <v>24</v>
      </c>
      <c r="AD3" s="9">
        <v>25</v>
      </c>
      <c r="AE3" s="9">
        <v>26</v>
      </c>
      <c r="AF3" s="9">
        <v>27</v>
      </c>
      <c r="AG3" s="9">
        <v>28</v>
      </c>
      <c r="AH3" s="9">
        <v>29</v>
      </c>
      <c r="AI3" s="9">
        <v>30</v>
      </c>
      <c r="AJ3" s="9">
        <v>31</v>
      </c>
      <c r="AK3" s="9">
        <v>32</v>
      </c>
      <c r="AL3" s="9">
        <v>33</v>
      </c>
      <c r="AM3" s="9">
        <v>34</v>
      </c>
      <c r="AN3" s="9">
        <v>35</v>
      </c>
      <c r="AO3" s="9">
        <v>36</v>
      </c>
      <c r="AP3" s="9">
        <v>37</v>
      </c>
      <c r="AQ3" s="9">
        <v>38</v>
      </c>
      <c r="AR3" s="9">
        <v>39</v>
      </c>
      <c r="AS3" s="9">
        <v>40</v>
      </c>
      <c r="AT3" s="9">
        <v>41</v>
      </c>
      <c r="AU3" s="9">
        <v>42</v>
      </c>
      <c r="AV3" s="9">
        <v>43</v>
      </c>
      <c r="AW3" s="9">
        <v>44</v>
      </c>
      <c r="AX3" s="9">
        <v>45</v>
      </c>
      <c r="AY3" s="9">
        <v>46</v>
      </c>
      <c r="AZ3" s="9">
        <v>47</v>
      </c>
      <c r="BA3" s="9">
        <v>48</v>
      </c>
      <c r="BB3" s="9">
        <v>49</v>
      </c>
      <c r="BC3" s="9">
        <v>50</v>
      </c>
      <c r="BD3" s="9">
        <v>51</v>
      </c>
      <c r="BE3" s="9">
        <v>52</v>
      </c>
      <c r="BF3" s="9">
        <v>53</v>
      </c>
      <c r="BG3" s="9">
        <v>54</v>
      </c>
      <c r="BH3" s="9">
        <v>55</v>
      </c>
      <c r="BI3" s="9">
        <v>56</v>
      </c>
      <c r="BJ3" s="9">
        <v>57</v>
      </c>
      <c r="BK3" s="9">
        <v>58</v>
      </c>
      <c r="BL3" s="9">
        <v>59</v>
      </c>
      <c r="BM3" s="9">
        <v>60</v>
      </c>
      <c r="BN3" s="9">
        <v>61</v>
      </c>
      <c r="BO3" s="9">
        <v>62</v>
      </c>
      <c r="BP3" s="9">
        <v>63</v>
      </c>
      <c r="BQ3" s="9">
        <v>64</v>
      </c>
      <c r="BR3" s="9">
        <v>65</v>
      </c>
      <c r="BS3" s="9">
        <v>66</v>
      </c>
      <c r="BT3" s="9">
        <v>67</v>
      </c>
      <c r="BU3" s="9">
        <v>68</v>
      </c>
      <c r="BV3" s="9">
        <v>69</v>
      </c>
      <c r="BW3" s="9">
        <v>70</v>
      </c>
      <c r="BX3" s="9">
        <v>71</v>
      </c>
      <c r="BY3" s="9">
        <v>72</v>
      </c>
      <c r="BZ3" s="9">
        <v>73</v>
      </c>
      <c r="CA3" s="9">
        <v>74</v>
      </c>
      <c r="CB3" s="9">
        <v>75</v>
      </c>
      <c r="CC3" s="9">
        <v>76</v>
      </c>
      <c r="CD3" s="9">
        <v>77</v>
      </c>
      <c r="CE3" s="9">
        <v>78</v>
      </c>
      <c r="CF3" s="9">
        <v>79</v>
      </c>
      <c r="CG3" s="9">
        <v>80</v>
      </c>
      <c r="CH3" s="9">
        <v>81</v>
      </c>
      <c r="CI3" s="9">
        <v>82</v>
      </c>
      <c r="CJ3" s="9">
        <v>83</v>
      </c>
      <c r="CK3" s="9">
        <v>84</v>
      </c>
      <c r="CL3" s="9">
        <v>85</v>
      </c>
      <c r="CM3" s="9">
        <v>86</v>
      </c>
      <c r="CN3" s="9">
        <v>87</v>
      </c>
      <c r="CO3" s="9">
        <v>88</v>
      </c>
      <c r="CP3" s="9">
        <v>89</v>
      </c>
      <c r="CQ3" s="9">
        <v>90</v>
      </c>
      <c r="CR3" s="9">
        <v>91</v>
      </c>
      <c r="CS3" s="9">
        <v>92</v>
      </c>
      <c r="CT3" s="9">
        <v>93</v>
      </c>
      <c r="CU3" s="9">
        <v>94</v>
      </c>
      <c r="CV3" s="9">
        <v>95</v>
      </c>
      <c r="CW3" s="9">
        <v>96</v>
      </c>
      <c r="CX3" s="9">
        <v>97</v>
      </c>
      <c r="CY3" s="9">
        <v>98</v>
      </c>
      <c r="CZ3" s="9">
        <v>99</v>
      </c>
      <c r="DA3" s="9">
        <v>100</v>
      </c>
      <c r="DB3" s="9" t="s">
        <v>10</v>
      </c>
      <c r="DC3" s="9" t="s">
        <v>2</v>
      </c>
      <c r="DE3" s="10"/>
      <c r="DF3" s="10"/>
      <c r="DG3" s="10"/>
      <c r="DH3" s="10"/>
      <c r="DI3" s="10"/>
    </row>
    <row r="4" spans="2:192" ht="20.25" customHeight="1">
      <c r="B4" s="11">
        <v>1</v>
      </c>
      <c r="C4" s="12" t="s">
        <v>11</v>
      </c>
      <c r="D4" s="2" t="s">
        <v>0</v>
      </c>
      <c r="E4" s="1">
        <v>757.8159251708838</v>
      </c>
      <c r="F4" s="1">
        <v>836.314785945557</v>
      </c>
      <c r="G4" s="1">
        <v>870.5322380781068</v>
      </c>
      <c r="H4" s="1">
        <v>882.608985889595</v>
      </c>
      <c r="I4" s="1">
        <v>919.845624975017</v>
      </c>
      <c r="J4" s="1">
        <v>872.5450293800216</v>
      </c>
      <c r="K4" s="1">
        <v>969.1590118719271</v>
      </c>
      <c r="L4" s="1">
        <v>1021.4915857217093</v>
      </c>
      <c r="M4" s="1">
        <v>1103.0096334492546</v>
      </c>
      <c r="N4" s="1">
        <v>1201.6364072430747</v>
      </c>
      <c r="O4" s="1">
        <v>1313.3463244993404</v>
      </c>
      <c r="P4" s="1">
        <v>1341.5254027261462</v>
      </c>
      <c r="Q4" s="1">
        <v>1409.960306991246</v>
      </c>
      <c r="R4" s="1">
        <v>1283.15445497062</v>
      </c>
      <c r="S4" s="1">
        <v>1357.6277331414638</v>
      </c>
      <c r="T4" s="1">
        <v>1290.301230134003</v>
      </c>
      <c r="U4" s="1">
        <v>1247.5288136654724</v>
      </c>
      <c r="V4" s="1">
        <v>1193.5540976456602</v>
      </c>
      <c r="W4" s="1">
        <v>1159.9471989918147</v>
      </c>
      <c r="X4" s="1">
        <v>1128.377082074566</v>
      </c>
      <c r="Y4" s="1">
        <v>1141.6161633624447</v>
      </c>
      <c r="Z4" s="1">
        <v>1211.8851332750305</v>
      </c>
      <c r="AA4" s="1">
        <v>1291.3196210023013</v>
      </c>
      <c r="AB4" s="1">
        <v>1208.8299606701353</v>
      </c>
      <c r="AC4" s="1">
        <v>1265.8598492948427</v>
      </c>
      <c r="AD4" s="1">
        <v>1182.3517980943784</v>
      </c>
      <c r="AE4" s="1">
        <v>1193.5540976456602</v>
      </c>
      <c r="AF4" s="1">
        <v>1315.7610018414616</v>
      </c>
      <c r="AG4" s="1">
        <v>1254.6575497435608</v>
      </c>
      <c r="AH4" s="1">
        <v>1282.154103187616</v>
      </c>
      <c r="AI4" s="1">
        <v>1258.7311132167542</v>
      </c>
      <c r="AJ4" s="1">
        <v>1240.400077587384</v>
      </c>
      <c r="AK4" s="1">
        <v>1300.4851388169864</v>
      </c>
      <c r="AL4" s="1">
        <v>1448.1518147202464</v>
      </c>
      <c r="AM4" s="1">
        <v>1371.7724995978706</v>
      </c>
      <c r="AN4" s="1">
        <v>1389.0851443589424</v>
      </c>
      <c r="AO4" s="1">
        <v>1571.3771097843462</v>
      </c>
      <c r="AP4" s="1">
        <v>1459.3541142715283</v>
      </c>
      <c r="AQ4" s="1">
        <v>1348.3495096270085</v>
      </c>
      <c r="AR4" s="1">
        <v>1364.6437635197822</v>
      </c>
      <c r="AS4" s="1">
        <v>1402.3242256468209</v>
      </c>
      <c r="AT4" s="1">
        <v>1306.5954840267764</v>
      </c>
      <c r="AU4" s="1">
        <v>1284.190884924213</v>
      </c>
      <c r="AV4" s="1">
        <v>1293.356402738898</v>
      </c>
      <c r="AW4" s="1">
        <v>1297.4299662120914</v>
      </c>
      <c r="AX4" s="1">
        <v>1224.1058236946105</v>
      </c>
      <c r="AY4" s="1">
        <v>1195.5908793822568</v>
      </c>
      <c r="AZ4" s="1">
        <v>1096.8069651573173</v>
      </c>
      <c r="BA4" s="1">
        <v>1133.4690364160579</v>
      </c>
      <c r="BB4" s="1">
        <v>1064.2184573717705</v>
      </c>
      <c r="BC4" s="1">
        <v>986.8207513810962</v>
      </c>
      <c r="BD4" s="1">
        <v>1081.5311021328423</v>
      </c>
      <c r="BE4" s="1">
        <v>971.544888356621</v>
      </c>
      <c r="BF4" s="1">
        <v>886.00005541956</v>
      </c>
      <c r="BG4" s="1">
        <v>808.6023494288859</v>
      </c>
      <c r="BH4" s="1">
        <v>743.4253338577918</v>
      </c>
      <c r="BI4" s="1">
        <v>780.0874051165322</v>
      </c>
      <c r="BJ4" s="1">
        <v>792.3080955361123</v>
      </c>
      <c r="BK4" s="1">
        <v>678.2483182866977</v>
      </c>
      <c r="BL4" s="1">
        <v>660.9356735256258</v>
      </c>
      <c r="BM4" s="1">
        <v>735.9815485492214</v>
      </c>
      <c r="BN4" s="1">
        <v>621.2046723048833</v>
      </c>
      <c r="BO4" s="1">
        <v>594.0206752996453</v>
      </c>
      <c r="BP4" s="1">
        <v>495.3528343176703</v>
      </c>
      <c r="BQ4" s="1">
        <v>412.79402859805856</v>
      </c>
      <c r="BR4" s="1">
        <v>452.059802050069</v>
      </c>
      <c r="BS4" s="1">
        <v>380.57595807333206</v>
      </c>
      <c r="BT4" s="1">
        <v>348.3578875486055</v>
      </c>
      <c r="BU4" s="1">
        <v>360.43966399537794</v>
      </c>
      <c r="BV4" s="1">
        <v>339.2965552135262</v>
      </c>
      <c r="BW4" s="1">
        <v>268.8195259406869</v>
      </c>
      <c r="BX4" s="1">
        <v>250.69686127052825</v>
      </c>
      <c r="BY4" s="1">
        <v>198.34249666784766</v>
      </c>
      <c r="BZ4" s="1">
        <v>235.5946407120627</v>
      </c>
      <c r="CA4" s="1">
        <v>196.32886726005225</v>
      </c>
      <c r="CB4" s="1">
        <v>212.4379025224155</v>
      </c>
      <c r="CC4" s="1">
        <v>139.94724384178082</v>
      </c>
      <c r="CD4" s="1">
        <v>114.77687624433824</v>
      </c>
      <c r="CE4" s="1">
        <v>116.79050565213365</v>
      </c>
      <c r="CF4" s="1">
        <v>136.9267997300877</v>
      </c>
      <c r="CG4" s="1">
        <v>77.5247322001232</v>
      </c>
      <c r="CH4" s="1">
        <v>84.57243512740712</v>
      </c>
      <c r="CI4" s="1">
        <v>72.49065868063467</v>
      </c>
      <c r="CJ4" s="1">
        <v>68.46339986504385</v>
      </c>
      <c r="CK4" s="1">
        <v>35.23851463641963</v>
      </c>
      <c r="CL4" s="1">
        <v>44.299846971498965</v>
      </c>
      <c r="CM4" s="1">
        <v>39.26577345201045</v>
      </c>
      <c r="CN4" s="1">
        <v>30.204441116931115</v>
      </c>
      <c r="CO4" s="1">
        <v>20.136294077954076</v>
      </c>
      <c r="CP4" s="1">
        <v>22.149923485749483</v>
      </c>
      <c r="CQ4" s="1">
        <v>15.102220558465557</v>
      </c>
      <c r="CR4" s="1">
        <v>14.095405854567852</v>
      </c>
      <c r="CS4" s="1">
        <v>11.074961742874741</v>
      </c>
      <c r="CT4" s="1">
        <v>10.068147038977038</v>
      </c>
      <c r="CU4" s="1">
        <v>6.040888223386223</v>
      </c>
      <c r="CV4" s="1">
        <v>2.0136294077954076</v>
      </c>
      <c r="CW4" s="1">
        <v>4.027258815590815</v>
      </c>
      <c r="CX4" s="1">
        <v>5.034073519488519</v>
      </c>
      <c r="CY4" s="1">
        <v>4.027258815590815</v>
      </c>
      <c r="CZ4" s="1">
        <v>3.0204441116931116</v>
      </c>
      <c r="DA4" s="1">
        <v>2.0136294077954076</v>
      </c>
      <c r="DB4" s="1">
        <v>26.1771823013403</v>
      </c>
      <c r="DC4" s="1">
        <v>76156</v>
      </c>
      <c r="DD4" s="5" t="s">
        <v>5</v>
      </c>
      <c r="DJ4" s="5" t="s">
        <v>5</v>
      </c>
      <c r="DK4" s="5" t="s">
        <v>5</v>
      </c>
      <c r="DL4" s="5" t="s">
        <v>5</v>
      </c>
      <c r="DM4" s="5" t="s">
        <v>5</v>
      </c>
      <c r="DN4" s="5" t="s">
        <v>5</v>
      </c>
      <c r="DO4" s="5" t="s">
        <v>5</v>
      </c>
      <c r="DP4" s="5" t="s">
        <v>5</v>
      </c>
      <c r="DQ4" s="5" t="s">
        <v>5</v>
      </c>
      <c r="DR4" s="5" t="s">
        <v>5</v>
      </c>
      <c r="DS4" s="5" t="s">
        <v>5</v>
      </c>
      <c r="DT4" s="5" t="s">
        <v>5</v>
      </c>
      <c r="DU4" s="5" t="s">
        <v>5</v>
      </c>
      <c r="DV4" s="5" t="s">
        <v>5</v>
      </c>
      <c r="DW4" s="5" t="s">
        <v>5</v>
      </c>
      <c r="DX4" s="5" t="s">
        <v>5</v>
      </c>
      <c r="DY4" s="5" t="s">
        <v>5</v>
      </c>
      <c r="DZ4" s="5" t="s">
        <v>5</v>
      </c>
      <c r="EA4" s="5" t="s">
        <v>5</v>
      </c>
      <c r="EB4" s="5" t="s">
        <v>5</v>
      </c>
      <c r="EC4" s="5" t="s">
        <v>5</v>
      </c>
      <c r="ED4" s="5" t="s">
        <v>5</v>
      </c>
      <c r="EE4" s="5" t="s">
        <v>5</v>
      </c>
      <c r="EF4" s="5" t="s">
        <v>5</v>
      </c>
      <c r="EG4" s="5" t="s">
        <v>5</v>
      </c>
      <c r="EH4" s="5" t="s">
        <v>5</v>
      </c>
      <c r="EI4" s="5" t="s">
        <v>5</v>
      </c>
      <c r="EJ4" s="5" t="s">
        <v>5</v>
      </c>
      <c r="EK4" s="5" t="s">
        <v>5</v>
      </c>
      <c r="EL4" s="5" t="s">
        <v>5</v>
      </c>
      <c r="EM4" s="5" t="s">
        <v>5</v>
      </c>
      <c r="EN4" s="5" t="s">
        <v>5</v>
      </c>
      <c r="EO4" s="5" t="s">
        <v>5</v>
      </c>
      <c r="EP4" s="5" t="s">
        <v>5</v>
      </c>
      <c r="EQ4" s="5" t="s">
        <v>5</v>
      </c>
      <c r="ER4" s="5" t="s">
        <v>5</v>
      </c>
      <c r="ES4" s="5" t="s">
        <v>5</v>
      </c>
      <c r="ET4" s="5" t="s">
        <v>5</v>
      </c>
      <c r="EU4" s="5" t="s">
        <v>5</v>
      </c>
      <c r="EV4" s="5" t="s">
        <v>5</v>
      </c>
      <c r="EW4" s="5" t="s">
        <v>5</v>
      </c>
      <c r="EX4" s="5" t="s">
        <v>5</v>
      </c>
      <c r="EY4" s="5" t="s">
        <v>5</v>
      </c>
      <c r="EZ4" s="5" t="s">
        <v>5</v>
      </c>
      <c r="FA4" s="5" t="s">
        <v>5</v>
      </c>
      <c r="FB4" s="5" t="s">
        <v>5</v>
      </c>
      <c r="FC4" s="5" t="s">
        <v>5</v>
      </c>
      <c r="FD4" s="5" t="s">
        <v>5</v>
      </c>
      <c r="FE4" s="5" t="s">
        <v>5</v>
      </c>
      <c r="FF4" s="5" t="s">
        <v>5</v>
      </c>
      <c r="FG4" s="5" t="s">
        <v>5</v>
      </c>
      <c r="FH4" s="5" t="s">
        <v>5</v>
      </c>
      <c r="FI4" s="5" t="s">
        <v>5</v>
      </c>
      <c r="FJ4" s="5" t="s">
        <v>5</v>
      </c>
      <c r="FK4" s="5" t="s">
        <v>5</v>
      </c>
      <c r="FL4" s="5" t="s">
        <v>5</v>
      </c>
      <c r="FM4" s="5" t="s">
        <v>5</v>
      </c>
      <c r="FN4" s="5" t="s">
        <v>5</v>
      </c>
      <c r="FO4" s="5" t="s">
        <v>5</v>
      </c>
      <c r="FP4" s="5" t="s">
        <v>5</v>
      </c>
      <c r="FQ4" s="5" t="s">
        <v>5</v>
      </c>
      <c r="FR4" s="5" t="s">
        <v>5</v>
      </c>
      <c r="FS4" s="5" t="s">
        <v>5</v>
      </c>
      <c r="FT4" s="5" t="s">
        <v>5</v>
      </c>
      <c r="FU4" s="5" t="s">
        <v>5</v>
      </c>
      <c r="FV4" s="5" t="s">
        <v>5</v>
      </c>
      <c r="FW4" s="5" t="s">
        <v>5</v>
      </c>
      <c r="FX4" s="5" t="s">
        <v>5</v>
      </c>
      <c r="FY4" s="5" t="s">
        <v>5</v>
      </c>
      <c r="FZ4" s="5" t="s">
        <v>5</v>
      </c>
      <c r="GA4" s="5" t="s">
        <v>5</v>
      </c>
      <c r="GB4" s="5" t="s">
        <v>5</v>
      </c>
      <c r="GC4" s="5" t="s">
        <v>5</v>
      </c>
      <c r="GD4" s="5" t="s">
        <v>5</v>
      </c>
      <c r="GE4" s="5" t="s">
        <v>5</v>
      </c>
      <c r="GF4" s="5" t="s">
        <v>5</v>
      </c>
      <c r="GG4" s="5" t="s">
        <v>5</v>
      </c>
      <c r="GH4" s="5" t="s">
        <v>5</v>
      </c>
      <c r="GI4" s="5" t="s">
        <v>5</v>
      </c>
      <c r="GJ4" s="5" t="s">
        <v>5</v>
      </c>
    </row>
    <row r="5" spans="2:107" ht="20.25" customHeight="1">
      <c r="B5" s="13"/>
      <c r="C5" s="14"/>
      <c r="D5" s="2" t="s">
        <v>1</v>
      </c>
      <c r="E5" s="1">
        <v>787.1448362558847</v>
      </c>
      <c r="F5" s="1">
        <v>790.1530330823402</v>
      </c>
      <c r="G5" s="1">
        <v>792.1584976333106</v>
      </c>
      <c r="H5" s="1">
        <v>850.3169696114525</v>
      </c>
      <c r="I5" s="1">
        <v>857.3360955398489</v>
      </c>
      <c r="J5" s="1">
        <v>832.2677886527188</v>
      </c>
      <c r="K5" s="1">
        <v>855.3306309888785</v>
      </c>
      <c r="L5" s="1">
        <v>976.6612363225881</v>
      </c>
      <c r="M5" s="1">
        <v>1059.88801518786</v>
      </c>
      <c r="N5" s="1">
        <v>1166.1776363892916</v>
      </c>
      <c r="O5" s="1">
        <v>1235.3661633977706</v>
      </c>
      <c r="P5" s="1">
        <v>1387.7814692715215</v>
      </c>
      <c r="Q5" s="1">
        <v>1329.6229972933797</v>
      </c>
      <c r="R5" s="1">
        <v>1293.5246353759123</v>
      </c>
      <c r="S5" s="1">
        <v>1294.5273676513975</v>
      </c>
      <c r="T5" s="1">
        <v>1204.079535438176</v>
      </c>
      <c r="U5" s="1">
        <v>1240.4443536225506</v>
      </c>
      <c r="V5" s="1">
        <v>1206.0998031150857</v>
      </c>
      <c r="W5" s="1">
        <v>1117.2080253310594</v>
      </c>
      <c r="X5" s="1">
        <v>1032.3567829008523</v>
      </c>
      <c r="Y5" s="1">
        <v>1109.1269546234205</v>
      </c>
      <c r="Z5" s="1">
        <v>1123.2688283617883</v>
      </c>
      <c r="AA5" s="1">
        <v>1100.035750077327</v>
      </c>
      <c r="AB5" s="1">
        <v>1127.3093637156078</v>
      </c>
      <c r="AC5" s="1">
        <v>1188.9275278613534</v>
      </c>
      <c r="AD5" s="1">
        <v>1254.5862273609184</v>
      </c>
      <c r="AE5" s="1">
        <v>1213.1707399842696</v>
      </c>
      <c r="AF5" s="1">
        <v>1218.2214091765438</v>
      </c>
      <c r="AG5" s="1">
        <v>1254.5862273609184</v>
      </c>
      <c r="AH5" s="1">
        <v>1224.282212207273</v>
      </c>
      <c r="AI5" s="1">
        <v>1253.5760935224635</v>
      </c>
      <c r="AJ5" s="1">
        <v>1270.748368776196</v>
      </c>
      <c r="AK5" s="1">
        <v>1315.194257668209</v>
      </c>
      <c r="AL5" s="1">
        <v>1422.2684445444227</v>
      </c>
      <c r="AM5" s="1">
        <v>1486.917010205533</v>
      </c>
      <c r="AN5" s="1">
        <v>1427.319113736697</v>
      </c>
      <c r="AO5" s="1">
        <v>1514.1906238438137</v>
      </c>
      <c r="AP5" s="1">
        <v>1473.7852703056199</v>
      </c>
      <c r="AQ5" s="1">
        <v>1490.9575455593522</v>
      </c>
      <c r="AR5" s="1">
        <v>1485.906876367078</v>
      </c>
      <c r="AS5" s="1">
        <v>1428.3292475751518</v>
      </c>
      <c r="AT5" s="1">
        <v>1373.7820202985902</v>
      </c>
      <c r="AU5" s="1">
        <v>1392.9745632292322</v>
      </c>
      <c r="AV5" s="1">
        <v>1379.8428233293191</v>
      </c>
      <c r="AW5" s="1">
        <v>1296.001714737567</v>
      </c>
      <c r="AX5" s="1">
        <v>1275.7990379684702</v>
      </c>
      <c r="AY5" s="1">
        <v>1285.9003763530186</v>
      </c>
      <c r="AZ5" s="1">
        <v>1166.7045834153469</v>
      </c>
      <c r="BA5" s="1">
        <v>1190.947795538263</v>
      </c>
      <c r="BB5" s="1">
        <v>1041.447987446946</v>
      </c>
      <c r="BC5" s="1">
        <v>1134.3803005847917</v>
      </c>
      <c r="BD5" s="1">
        <v>1047.508790477675</v>
      </c>
      <c r="BE5" s="1">
        <v>1068.7216010852267</v>
      </c>
      <c r="BF5" s="1">
        <v>907.1001869324515</v>
      </c>
      <c r="BG5" s="1">
        <v>903.059651578632</v>
      </c>
      <c r="BH5" s="1">
        <v>843.4617551097962</v>
      </c>
      <c r="BI5" s="1">
        <v>843.4617551097962</v>
      </c>
      <c r="BJ5" s="1">
        <v>819.2185429868798</v>
      </c>
      <c r="BK5" s="1">
        <v>862.6542980404382</v>
      </c>
      <c r="BL5" s="1">
        <v>755.5801111642246</v>
      </c>
      <c r="BM5" s="1">
        <v>766.169972781096</v>
      </c>
      <c r="BN5" s="1">
        <v>691.9597921714087</v>
      </c>
      <c r="BO5" s="1">
        <v>690.9569518928995</v>
      </c>
      <c r="BP5" s="1">
        <v>548.5536323445806</v>
      </c>
      <c r="BQ5" s="1">
        <v>506.4343406471905</v>
      </c>
      <c r="BR5" s="1">
        <v>579.6416809783685</v>
      </c>
      <c r="BS5" s="1">
        <v>471.33493089936536</v>
      </c>
      <c r="BT5" s="1">
        <v>470.3320906208561</v>
      </c>
      <c r="BU5" s="1">
        <v>417.1815558598638</v>
      </c>
      <c r="BV5" s="1">
        <v>432.22416003750317</v>
      </c>
      <c r="BW5" s="1">
        <v>379.0736252765109</v>
      </c>
      <c r="BX5" s="1">
        <v>352.9997780352694</v>
      </c>
      <c r="BY5" s="1">
        <v>279.79243770409136</v>
      </c>
      <c r="BZ5" s="1">
        <v>339.96285441464863</v>
      </c>
      <c r="CA5" s="1">
        <v>286.8123196536564</v>
      </c>
      <c r="CB5" s="1">
        <v>290.82368076769353</v>
      </c>
      <c r="CC5" s="1">
        <v>218.61918071502478</v>
      </c>
      <c r="CD5" s="1">
        <v>190.53965291676474</v>
      </c>
      <c r="CE5" s="1">
        <v>169.48000706806968</v>
      </c>
      <c r="CF5" s="1">
        <v>176.4998890176347</v>
      </c>
      <c r="CG5" s="1">
        <v>139.39479871279104</v>
      </c>
      <c r="CH5" s="1">
        <v>147.41752094086533</v>
      </c>
      <c r="CI5" s="1">
        <v>95.26982645838237</v>
      </c>
      <c r="CJ5" s="1">
        <v>85.24142367328949</v>
      </c>
      <c r="CK5" s="1">
        <v>83.23574311627091</v>
      </c>
      <c r="CL5" s="1">
        <v>82.23290283776161</v>
      </c>
      <c r="CM5" s="1">
        <v>67.1902986601223</v>
      </c>
      <c r="CN5" s="1">
        <v>67.1902986601223</v>
      </c>
      <c r="CO5" s="1">
        <v>37.10509030484366</v>
      </c>
      <c r="CP5" s="1">
        <v>41.11645141888081</v>
      </c>
      <c r="CQ5" s="1">
        <v>18.051125013167184</v>
      </c>
      <c r="CR5" s="1">
        <v>23.065326405713627</v>
      </c>
      <c r="CS5" s="1">
        <v>10.028402785092881</v>
      </c>
      <c r="CT5" s="1">
        <v>17.048284734657898</v>
      </c>
      <c r="CU5" s="1">
        <v>15.042604177639321</v>
      </c>
      <c r="CV5" s="1">
        <v>13.036923620620744</v>
      </c>
      <c r="CW5" s="1">
        <v>1.002840278509288</v>
      </c>
      <c r="CX5" s="1">
        <v>7.019881949565017</v>
      </c>
      <c r="CY5" s="1">
        <v>5.014201392546441</v>
      </c>
      <c r="CZ5" s="1">
        <v>4.011361114037152</v>
      </c>
      <c r="DA5" s="1">
        <v>5.014201392546441</v>
      </c>
      <c r="DB5" s="1">
        <v>62.17609726757586</v>
      </c>
      <c r="DC5" s="1">
        <v>78565</v>
      </c>
    </row>
    <row r="6" spans="2:107" ht="20.25" customHeight="1">
      <c r="B6" s="15"/>
      <c r="C6" s="16"/>
      <c r="D6" s="2" t="s">
        <v>2</v>
      </c>
      <c r="E6" s="1">
        <f>SUM(E4:E5)</f>
        <v>1544.9607614267684</v>
      </c>
      <c r="F6" s="1">
        <f aca="true" t="shared" si="0" ref="F6:BQ6">SUM(F4:F5)</f>
        <v>1626.4678190278973</v>
      </c>
      <c r="G6" s="1">
        <f t="shared" si="0"/>
        <v>1662.6907357114173</v>
      </c>
      <c r="H6" s="1">
        <f t="shared" si="0"/>
        <v>1732.9259555010476</v>
      </c>
      <c r="I6" s="1">
        <f t="shared" si="0"/>
        <v>1777.181720514866</v>
      </c>
      <c r="J6" s="1">
        <f t="shared" si="0"/>
        <v>1704.8128180327403</v>
      </c>
      <c r="K6" s="1">
        <f t="shared" si="0"/>
        <v>1824.4896428608056</v>
      </c>
      <c r="L6" s="1">
        <f t="shared" si="0"/>
        <v>1998.1528220442974</v>
      </c>
      <c r="M6" s="1">
        <f t="shared" si="0"/>
        <v>2162.897648637115</v>
      </c>
      <c r="N6" s="1">
        <f t="shared" si="0"/>
        <v>2367.8140436323665</v>
      </c>
      <c r="O6" s="1">
        <f t="shared" si="0"/>
        <v>2548.712487897111</v>
      </c>
      <c r="P6" s="1">
        <f t="shared" si="0"/>
        <v>2729.3068719976677</v>
      </c>
      <c r="Q6" s="1">
        <f t="shared" si="0"/>
        <v>2739.5833042846257</v>
      </c>
      <c r="R6" s="1">
        <f t="shared" si="0"/>
        <v>2576.6790903465326</v>
      </c>
      <c r="S6" s="1">
        <f t="shared" si="0"/>
        <v>2652.155100792861</v>
      </c>
      <c r="T6" s="1">
        <f t="shared" si="0"/>
        <v>2494.380765572179</v>
      </c>
      <c r="U6" s="1">
        <f t="shared" si="0"/>
        <v>2487.973167288023</v>
      </c>
      <c r="V6" s="1">
        <f t="shared" si="0"/>
        <v>2399.653900760746</v>
      </c>
      <c r="W6" s="1">
        <f t="shared" si="0"/>
        <v>2277.1552243228743</v>
      </c>
      <c r="X6" s="1">
        <f t="shared" si="0"/>
        <v>2160.7338649754183</v>
      </c>
      <c r="Y6" s="1">
        <f t="shared" si="0"/>
        <v>2250.743117985865</v>
      </c>
      <c r="Z6" s="1">
        <f t="shared" si="0"/>
        <v>2335.153961636819</v>
      </c>
      <c r="AA6" s="1">
        <f t="shared" si="0"/>
        <v>2391.3553710796286</v>
      </c>
      <c r="AB6" s="1">
        <f t="shared" si="0"/>
        <v>2336.139324385743</v>
      </c>
      <c r="AC6" s="1">
        <f t="shared" si="0"/>
        <v>2454.7873771561963</v>
      </c>
      <c r="AD6" s="1">
        <f t="shared" si="0"/>
        <v>2436.938025455297</v>
      </c>
      <c r="AE6" s="1">
        <f t="shared" si="0"/>
        <v>2406.72483762993</v>
      </c>
      <c r="AF6" s="1">
        <f t="shared" si="0"/>
        <v>2533.982411018005</v>
      </c>
      <c r="AG6" s="1">
        <f t="shared" si="0"/>
        <v>2509.2437771044792</v>
      </c>
      <c r="AH6" s="1">
        <f t="shared" si="0"/>
        <v>2506.436315394889</v>
      </c>
      <c r="AI6" s="1">
        <f t="shared" si="0"/>
        <v>2512.3072067392177</v>
      </c>
      <c r="AJ6" s="1">
        <f t="shared" si="0"/>
        <v>2511.1484463635798</v>
      </c>
      <c r="AK6" s="1">
        <f t="shared" si="0"/>
        <v>2615.6793964851954</v>
      </c>
      <c r="AL6" s="1">
        <f t="shared" si="0"/>
        <v>2870.420259264669</v>
      </c>
      <c r="AM6" s="1">
        <f t="shared" si="0"/>
        <v>2858.689509803404</v>
      </c>
      <c r="AN6" s="1">
        <f t="shared" si="0"/>
        <v>2816.4042580956393</v>
      </c>
      <c r="AO6" s="1">
        <f t="shared" si="0"/>
        <v>3085.5677336281597</v>
      </c>
      <c r="AP6" s="1">
        <f t="shared" si="0"/>
        <v>2933.139384577148</v>
      </c>
      <c r="AQ6" s="1">
        <f t="shared" si="0"/>
        <v>2839.3070551863607</v>
      </c>
      <c r="AR6" s="1">
        <f t="shared" si="0"/>
        <v>2850.55063988686</v>
      </c>
      <c r="AS6" s="1">
        <f t="shared" si="0"/>
        <v>2830.6534732219725</v>
      </c>
      <c r="AT6" s="1">
        <f t="shared" si="0"/>
        <v>2680.3775043253663</v>
      </c>
      <c r="AU6" s="1">
        <f t="shared" si="0"/>
        <v>2677.165448153445</v>
      </c>
      <c r="AV6" s="1">
        <f t="shared" si="0"/>
        <v>2673.1992260682173</v>
      </c>
      <c r="AW6" s="1">
        <f t="shared" si="0"/>
        <v>2593.4316809496586</v>
      </c>
      <c r="AX6" s="1">
        <f t="shared" si="0"/>
        <v>2499.9048616630807</v>
      </c>
      <c r="AY6" s="1">
        <f t="shared" si="0"/>
        <v>2481.4912557352754</v>
      </c>
      <c r="AZ6" s="1">
        <f t="shared" si="0"/>
        <v>2263.511548572664</v>
      </c>
      <c r="BA6" s="1">
        <f t="shared" si="0"/>
        <v>2324.416831954321</v>
      </c>
      <c r="BB6" s="1">
        <f t="shared" si="0"/>
        <v>2105.6664448187166</v>
      </c>
      <c r="BC6" s="1">
        <f t="shared" si="0"/>
        <v>2121.201051965888</v>
      </c>
      <c r="BD6" s="1">
        <f t="shared" si="0"/>
        <v>2129.039892610517</v>
      </c>
      <c r="BE6" s="1">
        <f t="shared" si="0"/>
        <v>2040.2664894418476</v>
      </c>
      <c r="BF6" s="1">
        <f t="shared" si="0"/>
        <v>1793.1002423520115</v>
      </c>
      <c r="BG6" s="1">
        <f t="shared" si="0"/>
        <v>1711.662001007518</v>
      </c>
      <c r="BH6" s="1">
        <f t="shared" si="0"/>
        <v>1586.887088967588</v>
      </c>
      <c r="BI6" s="1">
        <f t="shared" si="0"/>
        <v>1623.5491602263282</v>
      </c>
      <c r="BJ6" s="1">
        <f t="shared" si="0"/>
        <v>1611.526638522992</v>
      </c>
      <c r="BK6" s="1">
        <f t="shared" si="0"/>
        <v>1540.902616327136</v>
      </c>
      <c r="BL6" s="1">
        <f t="shared" si="0"/>
        <v>1416.5157846898505</v>
      </c>
      <c r="BM6" s="1">
        <f t="shared" si="0"/>
        <v>1502.1515213303173</v>
      </c>
      <c r="BN6" s="1">
        <f t="shared" si="0"/>
        <v>1313.1644644762919</v>
      </c>
      <c r="BO6" s="1">
        <f t="shared" si="0"/>
        <v>1284.9776271925448</v>
      </c>
      <c r="BP6" s="1">
        <f t="shared" si="0"/>
        <v>1043.9064666622508</v>
      </c>
      <c r="BQ6" s="1">
        <f t="shared" si="0"/>
        <v>919.228369245249</v>
      </c>
      <c r="BR6" s="1">
        <f aca="true" t="shared" si="1" ref="BR6:DB6">SUM(BR4:BR5)</f>
        <v>1031.7014830284375</v>
      </c>
      <c r="BS6" s="1">
        <f t="shared" si="1"/>
        <v>851.9108889726974</v>
      </c>
      <c r="BT6" s="1">
        <f t="shared" si="1"/>
        <v>818.6899781694616</v>
      </c>
      <c r="BU6" s="1">
        <f t="shared" si="1"/>
        <v>777.6212198552417</v>
      </c>
      <c r="BV6" s="1">
        <f t="shared" si="1"/>
        <v>771.5207152510293</v>
      </c>
      <c r="BW6" s="1">
        <f t="shared" si="1"/>
        <v>647.8931512171978</v>
      </c>
      <c r="BX6" s="1">
        <f t="shared" si="1"/>
        <v>603.6966393057976</v>
      </c>
      <c r="BY6" s="1">
        <f t="shared" si="1"/>
        <v>478.13493437193904</v>
      </c>
      <c r="BZ6" s="1">
        <f t="shared" si="1"/>
        <v>575.5574951267113</v>
      </c>
      <c r="CA6" s="1">
        <f t="shared" si="1"/>
        <v>483.1411869137087</v>
      </c>
      <c r="CB6" s="1">
        <f t="shared" si="1"/>
        <v>503.261583290109</v>
      </c>
      <c r="CC6" s="1">
        <f t="shared" si="1"/>
        <v>358.5664245568056</v>
      </c>
      <c r="CD6" s="1">
        <f t="shared" si="1"/>
        <v>305.31652916110295</v>
      </c>
      <c r="CE6" s="1">
        <f t="shared" si="1"/>
        <v>286.2705127202033</v>
      </c>
      <c r="CF6" s="1">
        <f t="shared" si="1"/>
        <v>313.42668874772244</v>
      </c>
      <c r="CG6" s="1">
        <f t="shared" si="1"/>
        <v>216.91953091291424</v>
      </c>
      <c r="CH6" s="1">
        <f t="shared" si="1"/>
        <v>231.98995606827245</v>
      </c>
      <c r="CI6" s="1">
        <f t="shared" si="1"/>
        <v>167.76048513901702</v>
      </c>
      <c r="CJ6" s="1">
        <f t="shared" si="1"/>
        <v>153.70482353833336</v>
      </c>
      <c r="CK6" s="1">
        <f t="shared" si="1"/>
        <v>118.47425775269053</v>
      </c>
      <c r="CL6" s="1">
        <f t="shared" si="1"/>
        <v>126.53274980926058</v>
      </c>
      <c r="CM6" s="1">
        <f t="shared" si="1"/>
        <v>106.45607211213274</v>
      </c>
      <c r="CN6" s="1">
        <f t="shared" si="1"/>
        <v>97.39473977705342</v>
      </c>
      <c r="CO6" s="1">
        <f t="shared" si="1"/>
        <v>57.24138438279773</v>
      </c>
      <c r="CP6" s="1">
        <f t="shared" si="1"/>
        <v>63.26637490463029</v>
      </c>
      <c r="CQ6" s="1">
        <f t="shared" si="1"/>
        <v>33.15334557163274</v>
      </c>
      <c r="CR6" s="1">
        <f t="shared" si="1"/>
        <v>37.16073226028148</v>
      </c>
      <c r="CS6" s="1">
        <f t="shared" si="1"/>
        <v>21.10336452796762</v>
      </c>
      <c r="CT6" s="1">
        <f t="shared" si="1"/>
        <v>27.116431773634936</v>
      </c>
      <c r="CU6" s="1">
        <f t="shared" si="1"/>
        <v>21.083492401025545</v>
      </c>
      <c r="CV6" s="1">
        <f t="shared" si="1"/>
        <v>15.050553028416152</v>
      </c>
      <c r="CW6" s="1">
        <f t="shared" si="1"/>
        <v>5.030099094100104</v>
      </c>
      <c r="CX6" s="1">
        <f t="shared" si="1"/>
        <v>12.053955469053536</v>
      </c>
      <c r="CY6" s="1">
        <f t="shared" si="1"/>
        <v>9.041460208137256</v>
      </c>
      <c r="CZ6" s="1">
        <f t="shared" si="1"/>
        <v>7.031805225730263</v>
      </c>
      <c r="DA6" s="1">
        <f t="shared" si="1"/>
        <v>7.027830800341848</v>
      </c>
      <c r="DB6" s="1">
        <f t="shared" si="1"/>
        <v>88.35327956891616</v>
      </c>
      <c r="DC6" s="1">
        <f>SUM(E6:DB6)</f>
        <v>154720.99999999997</v>
      </c>
    </row>
    <row r="7" spans="2:192" ht="20.25" customHeight="1">
      <c r="B7" s="11">
        <v>2</v>
      </c>
      <c r="C7" s="12" t="s">
        <v>12</v>
      </c>
      <c r="D7" s="1" t="s">
        <v>0</v>
      </c>
      <c r="E7" s="1">
        <v>601.9831305592476</v>
      </c>
      <c r="F7" s="1">
        <v>670.094366629179</v>
      </c>
      <c r="G7" s="1">
        <v>632.032205295982</v>
      </c>
      <c r="H7" s="1">
        <v>665.0861875063899</v>
      </c>
      <c r="I7" s="1">
        <v>603.9864022083632</v>
      </c>
      <c r="J7" s="1">
        <v>605.9896738574788</v>
      </c>
      <c r="K7" s="1">
        <v>690.1270831203353</v>
      </c>
      <c r="L7" s="1">
        <v>717.1712503833963</v>
      </c>
      <c r="M7" s="1">
        <v>786.2841222778857</v>
      </c>
      <c r="N7" s="1">
        <v>789.2890297515592</v>
      </c>
      <c r="O7" s="1">
        <v>823.3446477865249</v>
      </c>
      <c r="P7" s="1">
        <v>852.3920866987015</v>
      </c>
      <c r="Q7" s="1">
        <v>869.4198957161844</v>
      </c>
      <c r="R7" s="1">
        <v>852.3920866987015</v>
      </c>
      <c r="S7" s="1">
        <v>804.3135671199263</v>
      </c>
      <c r="T7" s="1">
        <v>796.9926800100275</v>
      </c>
      <c r="U7" s="1">
        <v>806.13017570441</v>
      </c>
      <c r="V7" s="1">
        <v>850.8023768769466</v>
      </c>
      <c r="W7" s="1">
        <v>759.4274199331218</v>
      </c>
      <c r="X7" s="1">
        <v>663.9913537917936</v>
      </c>
      <c r="Y7" s="1">
        <v>760.4426972324976</v>
      </c>
      <c r="Z7" s="1">
        <v>735.0607647481017</v>
      </c>
      <c r="AA7" s="1">
        <v>717.8010506587127</v>
      </c>
      <c r="AB7" s="1">
        <v>829.4815535900541</v>
      </c>
      <c r="AC7" s="1">
        <v>785.8246297168934</v>
      </c>
      <c r="AD7" s="1">
        <v>845.7259903800674</v>
      </c>
      <c r="AE7" s="1">
        <v>824.4051670931749</v>
      </c>
      <c r="AF7" s="1">
        <v>864.0009817688324</v>
      </c>
      <c r="AG7" s="1">
        <v>924.9176197313823</v>
      </c>
      <c r="AH7" s="1">
        <v>891.4134688519798</v>
      </c>
      <c r="AI7" s="1">
        <v>935.0703927251406</v>
      </c>
      <c r="AJ7" s="1">
        <v>890.398191552604</v>
      </c>
      <c r="AK7" s="1">
        <v>959.4370479101605</v>
      </c>
      <c r="AL7" s="1">
        <v>939.1315019226439</v>
      </c>
      <c r="AM7" s="1">
        <v>895.4745780494832</v>
      </c>
      <c r="AN7" s="1">
        <v>1064.010609745871</v>
      </c>
      <c r="AO7" s="1">
        <v>1001.0634171845695</v>
      </c>
      <c r="AP7" s="1">
        <v>927.9634516295097</v>
      </c>
      <c r="AQ7" s="1">
        <v>995.9870306876904</v>
      </c>
      <c r="AR7" s="1">
        <v>1020.3536858727103</v>
      </c>
      <c r="AS7" s="1">
        <v>921.8717878332548</v>
      </c>
      <c r="AT7" s="1">
        <v>875.1690320619665</v>
      </c>
      <c r="AU7" s="1">
        <v>791.9162935131484</v>
      </c>
      <c r="AV7" s="1">
        <v>874.1537547625907</v>
      </c>
      <c r="AW7" s="1">
        <v>722.8774371555918</v>
      </c>
      <c r="AX7" s="1">
        <v>736.0760420474776</v>
      </c>
      <c r="AY7" s="1">
        <v>689.3732862761893</v>
      </c>
      <c r="AZ7" s="1">
        <v>646.7316397024044</v>
      </c>
      <c r="BA7" s="1">
        <v>674.144126785552</v>
      </c>
      <c r="BB7" s="1">
        <v>589.8761109373579</v>
      </c>
      <c r="BC7" s="1">
        <v>644.7010851036529</v>
      </c>
      <c r="BD7" s="1">
        <v>631.502480211767</v>
      </c>
      <c r="BE7" s="1">
        <v>561.4483465548346</v>
      </c>
      <c r="BF7" s="1">
        <v>466.0122804135065</v>
      </c>
      <c r="BG7" s="1">
        <v>521.8525318791773</v>
      </c>
      <c r="BH7" s="1">
        <v>518.8066999810497</v>
      </c>
      <c r="BI7" s="1">
        <v>427.4317430372249</v>
      </c>
      <c r="BJ7" s="1">
        <v>451.7983982222449</v>
      </c>
      <c r="BK7" s="1">
        <v>437.58451603098325</v>
      </c>
      <c r="BL7" s="1">
        <v>441.64562522848655</v>
      </c>
      <c r="BM7" s="1">
        <v>405.66250894591553</v>
      </c>
      <c r="BN7" s="1">
        <v>345.5643594724466</v>
      </c>
      <c r="BO7" s="1">
        <v>389.6363357529905</v>
      </c>
      <c r="BP7" s="1">
        <v>301.49238319190266</v>
      </c>
      <c r="BQ7" s="1">
        <v>259.4236785604744</v>
      </c>
      <c r="BR7" s="1">
        <v>304.49729066557614</v>
      </c>
      <c r="BS7" s="1">
        <v>205.33534403435232</v>
      </c>
      <c r="BT7" s="1">
        <v>230.3762396482977</v>
      </c>
      <c r="BU7" s="1">
        <v>182.29772006952254</v>
      </c>
      <c r="BV7" s="1">
        <v>185.302627543196</v>
      </c>
      <c r="BW7" s="1">
        <v>163.26663940292403</v>
      </c>
      <c r="BX7" s="1">
        <v>182.29772006952254</v>
      </c>
      <c r="BY7" s="1">
        <v>147.24046620999897</v>
      </c>
      <c r="BZ7" s="1">
        <v>114.18648399959105</v>
      </c>
      <c r="CA7" s="1">
        <v>136.222472139863</v>
      </c>
      <c r="CB7" s="1">
        <v>107.17503322768633</v>
      </c>
      <c r="CC7" s="1">
        <v>79.12923014006748</v>
      </c>
      <c r="CD7" s="1">
        <v>88.14395256108783</v>
      </c>
      <c r="CE7" s="1">
        <v>57.093241999795524</v>
      </c>
      <c r="CF7" s="1">
        <v>55.08997035067989</v>
      </c>
      <c r="CG7" s="1">
        <v>38.06216133319702</v>
      </c>
      <c r="CH7" s="1">
        <v>35.05725385952356</v>
      </c>
      <c r="CI7" s="1">
        <v>29.04743891217667</v>
      </c>
      <c r="CJ7" s="1">
        <v>21.03435231571414</v>
      </c>
      <c r="CK7" s="1">
        <v>25.040895613945406</v>
      </c>
      <c r="CL7" s="1">
        <v>6.009814947346897</v>
      </c>
      <c r="CM7" s="1">
        <v>13.02126571925161</v>
      </c>
      <c r="CN7" s="1">
        <v>12.019629894693795</v>
      </c>
      <c r="CO7" s="1">
        <v>6.009814947346897</v>
      </c>
      <c r="CP7" s="1">
        <v>10.016358245578163</v>
      </c>
      <c r="CQ7" s="1">
        <v>4.006543298231264</v>
      </c>
      <c r="CR7" s="1">
        <v>5.008179122789081</v>
      </c>
      <c r="CS7" s="1">
        <v>3.0049074736734487</v>
      </c>
      <c r="CT7" s="1">
        <v>5.008179122789081</v>
      </c>
      <c r="CU7" s="1">
        <v>1.001635824557816</v>
      </c>
      <c r="CV7" s="1">
        <v>1.001635824557816</v>
      </c>
      <c r="CW7" s="1">
        <v>0</v>
      </c>
      <c r="CX7" s="1">
        <v>4.006543298231264</v>
      </c>
      <c r="CY7" s="1">
        <v>3.0049074736734487</v>
      </c>
      <c r="CZ7" s="1">
        <v>1.001635824557816</v>
      </c>
      <c r="DA7" s="1">
        <v>0</v>
      </c>
      <c r="DB7" s="1">
        <v>10.016358245578163</v>
      </c>
      <c r="DC7" s="1">
        <v>49446</v>
      </c>
      <c r="DD7" s="5" t="s">
        <v>5</v>
      </c>
      <c r="DE7" s="4" t="s">
        <v>5</v>
      </c>
      <c r="DF7" s="4" t="s">
        <v>5</v>
      </c>
      <c r="DG7" s="4" t="s">
        <v>5</v>
      </c>
      <c r="DH7" s="4" t="s">
        <v>5</v>
      </c>
      <c r="DI7" s="4" t="s">
        <v>5</v>
      </c>
      <c r="DJ7" s="5" t="s">
        <v>5</v>
      </c>
      <c r="DK7" s="5" t="s">
        <v>5</v>
      </c>
      <c r="DL7" s="5" t="s">
        <v>5</v>
      </c>
      <c r="DM7" s="5" t="s">
        <v>5</v>
      </c>
      <c r="DN7" s="5" t="s">
        <v>5</v>
      </c>
      <c r="DO7" s="5" t="s">
        <v>5</v>
      </c>
      <c r="DP7" s="5" t="s">
        <v>5</v>
      </c>
      <c r="DQ7" s="5" t="s">
        <v>5</v>
      </c>
      <c r="DR7" s="5" t="s">
        <v>5</v>
      </c>
      <c r="DS7" s="5" t="s">
        <v>5</v>
      </c>
      <c r="DT7" s="5" t="s">
        <v>5</v>
      </c>
      <c r="DU7" s="5" t="s">
        <v>5</v>
      </c>
      <c r="DV7" s="5" t="s">
        <v>5</v>
      </c>
      <c r="DW7" s="5" t="s">
        <v>5</v>
      </c>
      <c r="DX7" s="5" t="s">
        <v>5</v>
      </c>
      <c r="DY7" s="5" t="s">
        <v>5</v>
      </c>
      <c r="DZ7" s="5" t="s">
        <v>5</v>
      </c>
      <c r="EA7" s="5" t="s">
        <v>5</v>
      </c>
      <c r="EB7" s="5" t="s">
        <v>5</v>
      </c>
      <c r="EC7" s="5" t="s">
        <v>5</v>
      </c>
      <c r="ED7" s="5" t="s">
        <v>5</v>
      </c>
      <c r="EE7" s="5" t="s">
        <v>5</v>
      </c>
      <c r="EF7" s="5" t="s">
        <v>5</v>
      </c>
      <c r="EG7" s="5" t="s">
        <v>5</v>
      </c>
      <c r="EH7" s="5" t="s">
        <v>5</v>
      </c>
      <c r="EI7" s="5" t="s">
        <v>5</v>
      </c>
      <c r="EJ7" s="5" t="s">
        <v>5</v>
      </c>
      <c r="EK7" s="5" t="s">
        <v>5</v>
      </c>
      <c r="EL7" s="5" t="s">
        <v>5</v>
      </c>
      <c r="EM7" s="5" t="s">
        <v>5</v>
      </c>
      <c r="EN7" s="5" t="s">
        <v>5</v>
      </c>
      <c r="EO7" s="5" t="s">
        <v>5</v>
      </c>
      <c r="EP7" s="5" t="s">
        <v>5</v>
      </c>
      <c r="EQ7" s="5" t="s">
        <v>5</v>
      </c>
      <c r="ER7" s="5" t="s">
        <v>5</v>
      </c>
      <c r="ES7" s="5" t="s">
        <v>5</v>
      </c>
      <c r="ET7" s="5" t="s">
        <v>5</v>
      </c>
      <c r="EU7" s="5" t="s">
        <v>5</v>
      </c>
      <c r="EV7" s="5" t="s">
        <v>5</v>
      </c>
      <c r="EW7" s="5" t="s">
        <v>5</v>
      </c>
      <c r="EX7" s="5" t="s">
        <v>5</v>
      </c>
      <c r="EY7" s="5" t="s">
        <v>5</v>
      </c>
      <c r="EZ7" s="5" t="s">
        <v>5</v>
      </c>
      <c r="FA7" s="5" t="s">
        <v>5</v>
      </c>
      <c r="FB7" s="5" t="s">
        <v>5</v>
      </c>
      <c r="FC7" s="5" t="s">
        <v>5</v>
      </c>
      <c r="FD7" s="5" t="s">
        <v>5</v>
      </c>
      <c r="FE7" s="5" t="s">
        <v>5</v>
      </c>
      <c r="FF7" s="5" t="s">
        <v>5</v>
      </c>
      <c r="FG7" s="5" t="s">
        <v>5</v>
      </c>
      <c r="FH7" s="5" t="s">
        <v>5</v>
      </c>
      <c r="FI7" s="5" t="s">
        <v>5</v>
      </c>
      <c r="FJ7" s="5" t="s">
        <v>5</v>
      </c>
      <c r="FK7" s="5" t="s">
        <v>5</v>
      </c>
      <c r="FL7" s="5" t="s">
        <v>5</v>
      </c>
      <c r="FM7" s="5" t="s">
        <v>5</v>
      </c>
      <c r="FN7" s="5" t="s">
        <v>5</v>
      </c>
      <c r="FO7" s="5" t="s">
        <v>5</v>
      </c>
      <c r="FP7" s="5" t="s">
        <v>5</v>
      </c>
      <c r="FQ7" s="5" t="s">
        <v>5</v>
      </c>
      <c r="FR7" s="5" t="s">
        <v>5</v>
      </c>
      <c r="FS7" s="5" t="s">
        <v>5</v>
      </c>
      <c r="FT7" s="5" t="s">
        <v>5</v>
      </c>
      <c r="FU7" s="5" t="s">
        <v>5</v>
      </c>
      <c r="FV7" s="5" t="s">
        <v>5</v>
      </c>
      <c r="FW7" s="5" t="s">
        <v>5</v>
      </c>
      <c r="FX7" s="5" t="s">
        <v>5</v>
      </c>
      <c r="FY7" s="5" t="s">
        <v>5</v>
      </c>
      <c r="FZ7" s="5" t="s">
        <v>5</v>
      </c>
      <c r="GA7" s="5" t="s">
        <v>5</v>
      </c>
      <c r="GB7" s="5" t="s">
        <v>5</v>
      </c>
      <c r="GC7" s="5" t="s">
        <v>5</v>
      </c>
      <c r="GD7" s="5" t="s">
        <v>5</v>
      </c>
      <c r="GE7" s="5" t="s">
        <v>5</v>
      </c>
      <c r="GF7" s="5" t="s">
        <v>5</v>
      </c>
      <c r="GG7" s="5" t="s">
        <v>5</v>
      </c>
      <c r="GH7" s="5" t="s">
        <v>5</v>
      </c>
      <c r="GI7" s="5" t="s">
        <v>5</v>
      </c>
      <c r="GJ7" s="5" t="s">
        <v>5</v>
      </c>
    </row>
    <row r="8" spans="2:107" ht="20.25" customHeight="1">
      <c r="B8" s="13"/>
      <c r="C8" s="14"/>
      <c r="D8" s="1" t="s">
        <v>1</v>
      </c>
      <c r="E8" s="1">
        <v>588.0038886739825</v>
      </c>
      <c r="F8" s="1">
        <v>555.9491622045321</v>
      </c>
      <c r="G8" s="1">
        <v>600.0244111000264</v>
      </c>
      <c r="H8" s="1">
        <v>602.0278315043671</v>
      </c>
      <c r="I8" s="1">
        <v>555.9491622045321</v>
      </c>
      <c r="J8" s="1">
        <v>621.0603253456034</v>
      </c>
      <c r="K8" s="1">
        <v>592.0107294826638</v>
      </c>
      <c r="L8" s="1">
        <v>687.173198688845</v>
      </c>
      <c r="M8" s="1">
        <v>716.2227945517845</v>
      </c>
      <c r="N8" s="1">
        <v>776.3254066820042</v>
      </c>
      <c r="O8" s="1">
        <v>794.3561903210701</v>
      </c>
      <c r="P8" s="1">
        <v>771.3168556711526</v>
      </c>
      <c r="Q8" s="1">
        <v>789.3476393102185</v>
      </c>
      <c r="R8" s="1">
        <v>782.3356678950262</v>
      </c>
      <c r="S8" s="1">
        <v>794.3561903210701</v>
      </c>
      <c r="T8" s="1">
        <v>815.7564326853457</v>
      </c>
      <c r="U8" s="1">
        <v>780.2446476803865</v>
      </c>
      <c r="V8" s="1">
        <v>781.2592701090997</v>
      </c>
      <c r="W8" s="1">
        <v>721.3965468150258</v>
      </c>
      <c r="X8" s="1">
        <v>700.0894758120503</v>
      </c>
      <c r="Y8" s="1">
        <v>664.5776908070912</v>
      </c>
      <c r="Z8" s="1">
        <v>758.9375766774111</v>
      </c>
      <c r="AA8" s="1">
        <v>799.5224738259358</v>
      </c>
      <c r="AB8" s="1">
        <v>794.4493616823702</v>
      </c>
      <c r="AC8" s="1">
        <v>757.922954248698</v>
      </c>
      <c r="AD8" s="1">
        <v>859.3851971200096</v>
      </c>
      <c r="AE8" s="1">
        <v>820.8295448289113</v>
      </c>
      <c r="AF8" s="1">
        <v>901.9993391259605</v>
      </c>
      <c r="AG8" s="1">
        <v>912.1455634130916</v>
      </c>
      <c r="AH8" s="1">
        <v>856.3413298338703</v>
      </c>
      <c r="AI8" s="1">
        <v>927.3648998437884</v>
      </c>
      <c r="AJ8" s="1">
        <v>929.3941447012147</v>
      </c>
      <c r="AK8" s="1">
        <v>956.7889502764688</v>
      </c>
      <c r="AL8" s="1">
        <v>960.8474399913213</v>
      </c>
      <c r="AM8" s="1">
        <v>912.1455634130916</v>
      </c>
      <c r="AN8" s="1">
        <v>1019.695540856682</v>
      </c>
      <c r="AO8" s="1">
        <v>994.3299801388541</v>
      </c>
      <c r="AP8" s="1">
        <v>923.3064101289359</v>
      </c>
      <c r="AQ8" s="1">
        <v>928.3795222725015</v>
      </c>
      <c r="AR8" s="1">
        <v>1038.9733670022313</v>
      </c>
      <c r="AS8" s="1">
        <v>895.9116045536819</v>
      </c>
      <c r="AT8" s="1">
        <v>837.063503688321</v>
      </c>
      <c r="AU8" s="1">
        <v>787.3470046813784</v>
      </c>
      <c r="AV8" s="1">
        <v>803.5809635407883</v>
      </c>
      <c r="AW8" s="1">
        <v>721.3965468150258</v>
      </c>
      <c r="AX8" s="1">
        <v>644.285242232829</v>
      </c>
      <c r="AY8" s="1">
        <v>674.7239150942224</v>
      </c>
      <c r="AZ8" s="1">
        <v>686.8993842387798</v>
      </c>
      <c r="BA8" s="1">
        <v>666.6069356645176</v>
      </c>
      <c r="BB8" s="1">
        <v>619.9343039437141</v>
      </c>
      <c r="BC8" s="1">
        <v>668.6361805219437</v>
      </c>
      <c r="BD8" s="1">
        <v>622.9781712298535</v>
      </c>
      <c r="BE8" s="1">
        <v>579.3494067951895</v>
      </c>
      <c r="BF8" s="1">
        <v>474.8432966377385</v>
      </c>
      <c r="BG8" s="1">
        <v>556.0130909347878</v>
      </c>
      <c r="BH8" s="1">
        <v>532.6767750743861</v>
      </c>
      <c r="BI8" s="1">
        <v>475.8579190664516</v>
      </c>
      <c r="BJ8" s="1">
        <v>468.7555620654598</v>
      </c>
      <c r="BK8" s="1">
        <v>525.5744180733943</v>
      </c>
      <c r="BL8" s="1">
        <v>423.09755277336956</v>
      </c>
      <c r="BM8" s="1">
        <v>448.9378509708507</v>
      </c>
      <c r="BN8" s="1">
        <v>387.81015251276614</v>
      </c>
      <c r="BO8" s="1">
        <v>407.8520208596791</v>
      </c>
      <c r="BP8" s="1">
        <v>315.6594264638794</v>
      </c>
      <c r="BQ8" s="1">
        <v>311.6510527944968</v>
      </c>
      <c r="BR8" s="1">
        <v>326.68245405468156</v>
      </c>
      <c r="BS8" s="1">
        <v>234.48985965888184</v>
      </c>
      <c r="BT8" s="1">
        <v>304.63639887307727</v>
      </c>
      <c r="BU8" s="1">
        <v>247.51707408437528</v>
      </c>
      <c r="BV8" s="1">
        <v>248.51916750172094</v>
      </c>
      <c r="BW8" s="1">
        <v>206.4312439732037</v>
      </c>
      <c r="BX8" s="1">
        <v>221.46264523338843</v>
      </c>
      <c r="BY8" s="1">
        <v>206.4312439732037</v>
      </c>
      <c r="BZ8" s="1">
        <v>176.36844145283422</v>
      </c>
      <c r="CA8" s="1">
        <v>154.32238627122993</v>
      </c>
      <c r="CB8" s="1">
        <v>149.3119191845017</v>
      </c>
      <c r="CC8" s="1">
        <v>134.28051792431697</v>
      </c>
      <c r="CD8" s="1">
        <v>118.24702324678657</v>
      </c>
      <c r="CE8" s="1">
        <v>106.22190223863879</v>
      </c>
      <c r="CF8" s="1">
        <v>93.19468781314535</v>
      </c>
      <c r="CG8" s="1">
        <v>57.11932478870199</v>
      </c>
      <c r="CH8" s="1">
        <v>63.131885292775884</v>
      </c>
      <c r="CI8" s="1">
        <v>43.09001694586291</v>
      </c>
      <c r="CJ8" s="1">
        <v>64.13397871012153</v>
      </c>
      <c r="CK8" s="1">
        <v>34.071176189752066</v>
      </c>
      <c r="CL8" s="1">
        <v>36.07536302444336</v>
      </c>
      <c r="CM8" s="1">
        <v>30.06280252036947</v>
      </c>
      <c r="CN8" s="1">
        <v>23.048148598949926</v>
      </c>
      <c r="CO8" s="1">
        <v>14.029307842839085</v>
      </c>
      <c r="CP8" s="1">
        <v>20.041868346912977</v>
      </c>
      <c r="CQ8" s="1">
        <v>9.01884075611084</v>
      </c>
      <c r="CR8" s="1">
        <v>10.020934173456489</v>
      </c>
      <c r="CS8" s="1">
        <v>2.0041868346912977</v>
      </c>
      <c r="CT8" s="1">
        <v>3.0062802520369467</v>
      </c>
      <c r="CU8" s="1">
        <v>2.0041868346912977</v>
      </c>
      <c r="CV8" s="1">
        <v>5.010467086728244</v>
      </c>
      <c r="CW8" s="1">
        <v>3.0062802520369467</v>
      </c>
      <c r="CX8" s="1">
        <v>0</v>
      </c>
      <c r="CY8" s="1">
        <v>1.0020934173456488</v>
      </c>
      <c r="CZ8" s="1">
        <v>1.0020934173456488</v>
      </c>
      <c r="DA8" s="1">
        <v>0</v>
      </c>
      <c r="DB8" s="1">
        <v>9.01884075611084</v>
      </c>
      <c r="DC8" s="1">
        <v>49638</v>
      </c>
    </row>
    <row r="9" spans="2:108" ht="20.25" customHeight="1">
      <c r="B9" s="15"/>
      <c r="C9" s="16"/>
      <c r="D9" s="1" t="s">
        <v>2</v>
      </c>
      <c r="E9" s="1">
        <f aca="true" t="shared" si="2" ref="E9:BP9">SUM(E7:E8)</f>
        <v>1189.98701923323</v>
      </c>
      <c r="F9" s="1">
        <f t="shared" si="2"/>
        <v>1226.0435288337112</v>
      </c>
      <c r="G9" s="1">
        <f t="shared" si="2"/>
        <v>1232.0566163960084</v>
      </c>
      <c r="H9" s="1">
        <f t="shared" si="2"/>
        <v>1267.1140190107571</v>
      </c>
      <c r="I9" s="1">
        <f t="shared" si="2"/>
        <v>1159.9355644128952</v>
      </c>
      <c r="J9" s="1">
        <f t="shared" si="2"/>
        <v>1227.0499992030823</v>
      </c>
      <c r="K9" s="1">
        <f t="shared" si="2"/>
        <v>1282.137812602999</v>
      </c>
      <c r="L9" s="1">
        <f t="shared" si="2"/>
        <v>1404.3444490722413</v>
      </c>
      <c r="M9" s="1">
        <f t="shared" si="2"/>
        <v>1502.5069168296702</v>
      </c>
      <c r="N9" s="1">
        <f t="shared" si="2"/>
        <v>1565.6144364335632</v>
      </c>
      <c r="O9" s="1">
        <f t="shared" si="2"/>
        <v>1617.700838107595</v>
      </c>
      <c r="P9" s="1">
        <f t="shared" si="2"/>
        <v>1623.708942369854</v>
      </c>
      <c r="Q9" s="1">
        <f t="shared" si="2"/>
        <v>1658.767535026403</v>
      </c>
      <c r="R9" s="1">
        <f t="shared" si="2"/>
        <v>1634.7277545937277</v>
      </c>
      <c r="S9" s="1">
        <f t="shared" si="2"/>
        <v>1598.6697574409964</v>
      </c>
      <c r="T9" s="1">
        <f t="shared" si="2"/>
        <v>1612.7491126953732</v>
      </c>
      <c r="U9" s="1">
        <f t="shared" si="2"/>
        <v>1586.3748233847964</v>
      </c>
      <c r="V9" s="1">
        <f t="shared" si="2"/>
        <v>1632.0616469860463</v>
      </c>
      <c r="W9" s="1">
        <f t="shared" si="2"/>
        <v>1480.8239667481475</v>
      </c>
      <c r="X9" s="1">
        <f t="shared" si="2"/>
        <v>1364.080829603844</v>
      </c>
      <c r="Y9" s="1">
        <f t="shared" si="2"/>
        <v>1425.0203880395889</v>
      </c>
      <c r="Z9" s="1">
        <f t="shared" si="2"/>
        <v>1493.998341425513</v>
      </c>
      <c r="AA9" s="1">
        <f t="shared" si="2"/>
        <v>1517.3235244846485</v>
      </c>
      <c r="AB9" s="1">
        <f t="shared" si="2"/>
        <v>1623.9309152724243</v>
      </c>
      <c r="AC9" s="1">
        <f t="shared" si="2"/>
        <v>1543.7475839655913</v>
      </c>
      <c r="AD9" s="1">
        <f t="shared" si="2"/>
        <v>1705.111187500077</v>
      </c>
      <c r="AE9" s="1">
        <f t="shared" si="2"/>
        <v>1645.2347119220863</v>
      </c>
      <c r="AF9" s="1">
        <f t="shared" si="2"/>
        <v>1766.0003208947928</v>
      </c>
      <c r="AG9" s="1">
        <f t="shared" si="2"/>
        <v>1837.063183144474</v>
      </c>
      <c r="AH9" s="1">
        <f t="shared" si="2"/>
        <v>1747.7547986858501</v>
      </c>
      <c r="AI9" s="1">
        <f t="shared" si="2"/>
        <v>1862.435292568929</v>
      </c>
      <c r="AJ9" s="1">
        <f t="shared" si="2"/>
        <v>1819.7923362538186</v>
      </c>
      <c r="AK9" s="1">
        <f t="shared" si="2"/>
        <v>1916.225998186629</v>
      </c>
      <c r="AL9" s="1">
        <f t="shared" si="2"/>
        <v>1899.9789419139652</v>
      </c>
      <c r="AM9" s="1">
        <f t="shared" si="2"/>
        <v>1807.6201414625748</v>
      </c>
      <c r="AN9" s="1">
        <f t="shared" si="2"/>
        <v>2083.706150602553</v>
      </c>
      <c r="AO9" s="1">
        <f t="shared" si="2"/>
        <v>1995.3933973234236</v>
      </c>
      <c r="AP9" s="1">
        <f t="shared" si="2"/>
        <v>1851.2698617584456</v>
      </c>
      <c r="AQ9" s="1">
        <f t="shared" si="2"/>
        <v>1924.366552960192</v>
      </c>
      <c r="AR9" s="1">
        <f t="shared" si="2"/>
        <v>2059.3270528749417</v>
      </c>
      <c r="AS9" s="1">
        <f t="shared" si="2"/>
        <v>1817.7833923869366</v>
      </c>
      <c r="AT9" s="1">
        <f t="shared" si="2"/>
        <v>1712.2325357502875</v>
      </c>
      <c r="AU9" s="1">
        <f t="shared" si="2"/>
        <v>1579.2632981945267</v>
      </c>
      <c r="AV9" s="1">
        <f t="shared" si="2"/>
        <v>1677.734718303379</v>
      </c>
      <c r="AW9" s="1">
        <f t="shared" si="2"/>
        <v>1444.2739839706176</v>
      </c>
      <c r="AX9" s="1">
        <f t="shared" si="2"/>
        <v>1380.3612842803066</v>
      </c>
      <c r="AY9" s="1">
        <f t="shared" si="2"/>
        <v>1364.0972013704118</v>
      </c>
      <c r="AZ9" s="1">
        <f t="shared" si="2"/>
        <v>1333.6310239411841</v>
      </c>
      <c r="BA9" s="1">
        <f t="shared" si="2"/>
        <v>1340.7510624500696</v>
      </c>
      <c r="BB9" s="1">
        <f t="shared" si="2"/>
        <v>1209.8104148810721</v>
      </c>
      <c r="BC9" s="1">
        <f t="shared" si="2"/>
        <v>1313.3372656255965</v>
      </c>
      <c r="BD9" s="1">
        <f t="shared" si="2"/>
        <v>1254.4806514416205</v>
      </c>
      <c r="BE9" s="1">
        <f t="shared" si="2"/>
        <v>1140.797753350024</v>
      </c>
      <c r="BF9" s="1">
        <f t="shared" si="2"/>
        <v>940.8555770512451</v>
      </c>
      <c r="BG9" s="1">
        <f t="shared" si="2"/>
        <v>1077.865622813965</v>
      </c>
      <c r="BH9" s="1">
        <f t="shared" si="2"/>
        <v>1051.483475055436</v>
      </c>
      <c r="BI9" s="1">
        <f t="shared" si="2"/>
        <v>903.2896621036765</v>
      </c>
      <c r="BJ9" s="1">
        <f t="shared" si="2"/>
        <v>920.5539602877047</v>
      </c>
      <c r="BK9" s="1">
        <f t="shared" si="2"/>
        <v>963.1589341043775</v>
      </c>
      <c r="BL9" s="1">
        <f t="shared" si="2"/>
        <v>864.7431780018561</v>
      </c>
      <c r="BM9" s="1">
        <f t="shared" si="2"/>
        <v>854.6003599167663</v>
      </c>
      <c r="BN9" s="1">
        <f t="shared" si="2"/>
        <v>733.3745119852127</v>
      </c>
      <c r="BO9" s="1">
        <f t="shared" si="2"/>
        <v>797.4883566126696</v>
      </c>
      <c r="BP9" s="1">
        <f t="shared" si="2"/>
        <v>617.151809655782</v>
      </c>
      <c r="BQ9" s="1">
        <f aca="true" t="shared" si="3" ref="BQ9:DB9">SUM(BQ7:BQ8)</f>
        <v>571.0747313549712</v>
      </c>
      <c r="BR9" s="1">
        <f t="shared" si="3"/>
        <v>631.1797447202578</v>
      </c>
      <c r="BS9" s="1">
        <f t="shared" si="3"/>
        <v>439.82520369323413</v>
      </c>
      <c r="BT9" s="1">
        <f t="shared" si="3"/>
        <v>535.012638521375</v>
      </c>
      <c r="BU9" s="1">
        <f t="shared" si="3"/>
        <v>429.8147941538978</v>
      </c>
      <c r="BV9" s="1">
        <f t="shared" si="3"/>
        <v>433.82179504491694</v>
      </c>
      <c r="BW9" s="1">
        <f t="shared" si="3"/>
        <v>369.6978833761277</v>
      </c>
      <c r="BX9" s="1">
        <f t="shared" si="3"/>
        <v>403.76036530291094</v>
      </c>
      <c r="BY9" s="1">
        <f t="shared" si="3"/>
        <v>353.67171018320266</v>
      </c>
      <c r="BZ9" s="1">
        <f t="shared" si="3"/>
        <v>290.55492545242527</v>
      </c>
      <c r="CA9" s="1">
        <f t="shared" si="3"/>
        <v>290.54485841109295</v>
      </c>
      <c r="CB9" s="1">
        <f t="shared" si="3"/>
        <v>256.48695241218803</v>
      </c>
      <c r="CC9" s="1">
        <f t="shared" si="3"/>
        <v>213.40974806438444</v>
      </c>
      <c r="CD9" s="1">
        <f t="shared" si="3"/>
        <v>206.39097580787438</v>
      </c>
      <c r="CE9" s="1">
        <f t="shared" si="3"/>
        <v>163.3151442384343</v>
      </c>
      <c r="CF9" s="1">
        <f t="shared" si="3"/>
        <v>148.28465816382524</v>
      </c>
      <c r="CG9" s="1">
        <f t="shared" si="3"/>
        <v>95.18148612189901</v>
      </c>
      <c r="CH9" s="1">
        <f t="shared" si="3"/>
        <v>98.18913915229945</v>
      </c>
      <c r="CI9" s="1">
        <f t="shared" si="3"/>
        <v>72.13745585803957</v>
      </c>
      <c r="CJ9" s="1">
        <f t="shared" si="3"/>
        <v>85.16833102583567</v>
      </c>
      <c r="CK9" s="1">
        <f t="shared" si="3"/>
        <v>59.112071803697475</v>
      </c>
      <c r="CL9" s="1">
        <f t="shared" si="3"/>
        <v>42.08517797179026</v>
      </c>
      <c r="CM9" s="1">
        <f t="shared" si="3"/>
        <v>43.08406823962108</v>
      </c>
      <c r="CN9" s="1">
        <f t="shared" si="3"/>
        <v>35.06777849364372</v>
      </c>
      <c r="CO9" s="1">
        <f t="shared" si="3"/>
        <v>20.03912279018598</v>
      </c>
      <c r="CP9" s="1">
        <f t="shared" si="3"/>
        <v>30.05822659249114</v>
      </c>
      <c r="CQ9" s="1">
        <f t="shared" si="3"/>
        <v>13.025384054342105</v>
      </c>
      <c r="CR9" s="1">
        <f t="shared" si="3"/>
        <v>15.02911329624557</v>
      </c>
      <c r="CS9" s="1">
        <f t="shared" si="3"/>
        <v>5.009094308364746</v>
      </c>
      <c r="CT9" s="1">
        <f t="shared" si="3"/>
        <v>8.014459374826028</v>
      </c>
      <c r="CU9" s="1">
        <f t="shared" si="3"/>
        <v>3.0058226592491137</v>
      </c>
      <c r="CV9" s="1">
        <f t="shared" si="3"/>
        <v>6.0121029112860604</v>
      </c>
      <c r="CW9" s="1">
        <f t="shared" si="3"/>
        <v>3.0062802520369467</v>
      </c>
      <c r="CX9" s="1">
        <f t="shared" si="3"/>
        <v>4.006543298231264</v>
      </c>
      <c r="CY9" s="1">
        <f t="shared" si="3"/>
        <v>4.007000891019097</v>
      </c>
      <c r="CZ9" s="1">
        <f t="shared" si="3"/>
        <v>2.003729241903465</v>
      </c>
      <c r="DA9" s="1">
        <f t="shared" si="3"/>
        <v>0</v>
      </c>
      <c r="DB9" s="1">
        <f t="shared" si="3"/>
        <v>19.035199001689</v>
      </c>
      <c r="DC9" s="1">
        <f>SUM(E9:DB9)</f>
        <v>99084.00000000004</v>
      </c>
      <c r="DD9" s="5" t="s">
        <v>5</v>
      </c>
    </row>
    <row r="10" spans="2:192" ht="20.25" customHeight="1">
      <c r="B10" s="11">
        <v>3</v>
      </c>
      <c r="C10" s="12" t="s">
        <v>13</v>
      </c>
      <c r="D10" s="1" t="s">
        <v>0</v>
      </c>
      <c r="E10" s="1">
        <v>300.7234726688103</v>
      </c>
      <c r="F10" s="1">
        <v>303.73070739549837</v>
      </c>
      <c r="G10" s="1">
        <v>336.8102893890675</v>
      </c>
      <c r="H10" s="1">
        <v>357.8609324758842</v>
      </c>
      <c r="I10" s="1">
        <v>331.798231511254</v>
      </c>
      <c r="J10" s="1">
        <v>315.7596463022508</v>
      </c>
      <c r="K10" s="1">
        <v>393.9477491961415</v>
      </c>
      <c r="L10" s="1">
        <v>396.95498392282957</v>
      </c>
      <c r="M10" s="1">
        <v>404.9742765273312</v>
      </c>
      <c r="N10" s="1">
        <v>409.9863344051447</v>
      </c>
      <c r="O10" s="1">
        <v>464.11655948553056</v>
      </c>
      <c r="P10" s="1">
        <v>474.14067524115757</v>
      </c>
      <c r="Q10" s="1">
        <v>423.0176848874598</v>
      </c>
      <c r="R10" s="1">
        <v>481.15755627009645</v>
      </c>
      <c r="S10" s="1">
        <v>448.07797427652736</v>
      </c>
      <c r="T10" s="1">
        <v>449.58212856279147</v>
      </c>
      <c r="U10" s="1">
        <v>470.8461481569775</v>
      </c>
      <c r="V10" s="1">
        <v>462.7455692639542</v>
      </c>
      <c r="W10" s="1">
        <v>387.815214503489</v>
      </c>
      <c r="X10" s="1">
        <v>364.5260501860471</v>
      </c>
      <c r="Y10" s="1">
        <v>343.26203059186105</v>
      </c>
      <c r="Z10" s="1">
        <v>358.45061601627964</v>
      </c>
      <c r="AA10" s="1">
        <v>352.3751818465122</v>
      </c>
      <c r="AB10" s="1">
        <v>399.9660828430239</v>
      </c>
      <c r="AC10" s="1">
        <v>430.34325369186115</v>
      </c>
      <c r="AD10" s="1">
        <v>400.97865520465183</v>
      </c>
      <c r="AE10" s="1">
        <v>418.19238535232626</v>
      </c>
      <c r="AF10" s="1">
        <v>438.44383258488443</v>
      </c>
      <c r="AG10" s="1">
        <v>465.783286348838</v>
      </c>
      <c r="AH10" s="1">
        <v>507.29875317558225</v>
      </c>
      <c r="AI10" s="1">
        <v>498.18560192093105</v>
      </c>
      <c r="AJ10" s="1">
        <v>462.7455692639542</v>
      </c>
      <c r="AK10" s="1">
        <v>435.40611550000074</v>
      </c>
      <c r="AL10" s="1">
        <v>494.13531247441944</v>
      </c>
      <c r="AM10" s="1">
        <v>500.2107466441869</v>
      </c>
      <c r="AN10" s="1">
        <v>517.4244767918614</v>
      </c>
      <c r="AO10" s="1">
        <v>558.9399436186055</v>
      </c>
      <c r="AP10" s="1">
        <v>573.1159566813963</v>
      </c>
      <c r="AQ10" s="1">
        <v>535.6507793011637</v>
      </c>
      <c r="AR10" s="1">
        <v>496.1604571976752</v>
      </c>
      <c r="AS10" s="1">
        <v>487.04730594302407</v>
      </c>
      <c r="AT10" s="1">
        <v>456.6701350941868</v>
      </c>
      <c r="AU10" s="1">
        <v>449.58212856279147</v>
      </c>
      <c r="AV10" s="1">
        <v>466.7958587104659</v>
      </c>
      <c r="AW10" s="1">
        <v>366.5511949093029</v>
      </c>
      <c r="AX10" s="1">
        <v>368.57633963255876</v>
      </c>
      <c r="AY10" s="1">
        <v>342.24945823023313</v>
      </c>
      <c r="AZ10" s="1">
        <v>339.2117411453494</v>
      </c>
      <c r="BA10" s="1">
        <v>367.56376727093084</v>
      </c>
      <c r="BB10" s="1">
        <v>352.3751818465122</v>
      </c>
      <c r="BC10" s="1">
        <v>315.9225768279075</v>
      </c>
      <c r="BD10" s="1">
        <v>324.0231557209308</v>
      </c>
      <c r="BE10" s="1">
        <v>303.7717084883726</v>
      </c>
      <c r="BF10" s="1">
        <v>277.444827086047</v>
      </c>
      <c r="BG10" s="1">
        <v>287.57055070232605</v>
      </c>
      <c r="BH10" s="1">
        <v>292.6334125104656</v>
      </c>
      <c r="BI10" s="1">
        <v>276.43225472441907</v>
      </c>
      <c r="BJ10" s="1">
        <v>257.1933798534888</v>
      </c>
      <c r="BK10" s="1">
        <v>253.14309040697717</v>
      </c>
      <c r="BL10" s="1">
        <v>229.85392608953526</v>
      </c>
      <c r="BM10" s="1">
        <v>242.58360128617363</v>
      </c>
      <c r="BN10" s="1">
        <v>220.5305466237942</v>
      </c>
      <c r="BO10" s="1">
        <v>209.5040192926045</v>
      </c>
      <c r="BP10" s="1">
        <v>183.44131832797427</v>
      </c>
      <c r="BQ10" s="1">
        <v>126.30385852090032</v>
      </c>
      <c r="BR10" s="1">
        <v>170.40996784565917</v>
      </c>
      <c r="BS10" s="1">
        <v>97.233922829582</v>
      </c>
      <c r="BT10" s="1">
        <v>140.33762057877814</v>
      </c>
      <c r="BU10" s="1">
        <v>118.28456591639872</v>
      </c>
      <c r="BV10" s="1">
        <v>108.26045016077171</v>
      </c>
      <c r="BW10" s="1">
        <v>80.19292604501608</v>
      </c>
      <c r="BX10" s="1">
        <v>87.20980707395498</v>
      </c>
      <c r="BY10" s="1">
        <v>75.18086816720258</v>
      </c>
      <c r="BZ10" s="1">
        <v>78.18810289389067</v>
      </c>
      <c r="CA10" s="1">
        <v>70.16881028938907</v>
      </c>
      <c r="CB10" s="1">
        <v>67.16157556270096</v>
      </c>
      <c r="CC10" s="1">
        <v>44.10610932475884</v>
      </c>
      <c r="CD10" s="1">
        <v>32.07717041800643</v>
      </c>
      <c r="CE10" s="1">
        <v>35.084405144694536</v>
      </c>
      <c r="CF10" s="1">
        <v>52.12540192926045</v>
      </c>
      <c r="CG10" s="1">
        <v>23.055466237942124</v>
      </c>
      <c r="CH10" s="1">
        <v>27.065112540192928</v>
      </c>
      <c r="CI10" s="1">
        <v>13.031350482315112</v>
      </c>
      <c r="CJ10" s="1">
        <v>20.04823151125402</v>
      </c>
      <c r="CK10" s="1">
        <v>9.021704180064308</v>
      </c>
      <c r="CL10" s="1">
        <v>11.02652733118971</v>
      </c>
      <c r="CM10" s="1">
        <v>10.02411575562701</v>
      </c>
      <c r="CN10" s="1">
        <v>8.019292604501608</v>
      </c>
      <c r="CO10" s="1">
        <v>4.009646302250804</v>
      </c>
      <c r="CP10" s="1">
        <v>9.021704180064308</v>
      </c>
      <c r="CQ10" s="1">
        <v>2.004823151125402</v>
      </c>
      <c r="CR10" s="1">
        <v>1.002411575562701</v>
      </c>
      <c r="CS10" s="1">
        <v>2.004823151125402</v>
      </c>
      <c r="CT10" s="1">
        <v>5.012057877813505</v>
      </c>
      <c r="CU10" s="1">
        <v>2.004823151125402</v>
      </c>
      <c r="CV10" s="1">
        <v>0</v>
      </c>
      <c r="CW10" s="1">
        <v>0</v>
      </c>
      <c r="CX10" s="1">
        <v>0</v>
      </c>
      <c r="CY10" s="1">
        <v>1.002411575562701</v>
      </c>
      <c r="CZ10" s="1">
        <v>0</v>
      </c>
      <c r="DA10" s="1">
        <v>1.002411575562701</v>
      </c>
      <c r="DB10" s="1">
        <v>2.004823151125402</v>
      </c>
      <c r="DC10" s="1">
        <v>26369</v>
      </c>
      <c r="DD10" s="5" t="s">
        <v>5</v>
      </c>
      <c r="DE10" s="4" t="s">
        <v>5</v>
      </c>
      <c r="DF10" s="4" t="s">
        <v>5</v>
      </c>
      <c r="DG10" s="4" t="s">
        <v>5</v>
      </c>
      <c r="DH10" s="4" t="s">
        <v>5</v>
      </c>
      <c r="DI10" s="4" t="s">
        <v>5</v>
      </c>
      <c r="DJ10" s="5" t="s">
        <v>5</v>
      </c>
      <c r="DK10" s="5" t="s">
        <v>5</v>
      </c>
      <c r="DL10" s="5" t="s">
        <v>5</v>
      </c>
      <c r="DM10" s="5" t="s">
        <v>5</v>
      </c>
      <c r="DN10" s="5" t="s">
        <v>5</v>
      </c>
      <c r="DO10" s="5" t="s">
        <v>5</v>
      </c>
      <c r="DP10" s="5" t="s">
        <v>5</v>
      </c>
      <c r="DQ10" s="5" t="s">
        <v>5</v>
      </c>
      <c r="DR10" s="5" t="s">
        <v>5</v>
      </c>
      <c r="DS10" s="5" t="s">
        <v>5</v>
      </c>
      <c r="DT10" s="5" t="s">
        <v>5</v>
      </c>
      <c r="DU10" s="5" t="s">
        <v>5</v>
      </c>
      <c r="DV10" s="5" t="s">
        <v>5</v>
      </c>
      <c r="DW10" s="5" t="s">
        <v>5</v>
      </c>
      <c r="DX10" s="5" t="s">
        <v>5</v>
      </c>
      <c r="DY10" s="5" t="s">
        <v>5</v>
      </c>
      <c r="DZ10" s="5" t="s">
        <v>5</v>
      </c>
      <c r="EA10" s="5" t="s">
        <v>5</v>
      </c>
      <c r="EB10" s="5" t="s">
        <v>5</v>
      </c>
      <c r="EC10" s="5" t="s">
        <v>5</v>
      </c>
      <c r="ED10" s="5" t="s">
        <v>5</v>
      </c>
      <c r="EE10" s="5" t="s">
        <v>5</v>
      </c>
      <c r="EF10" s="5" t="s">
        <v>5</v>
      </c>
      <c r="EG10" s="5" t="s">
        <v>5</v>
      </c>
      <c r="EH10" s="5" t="s">
        <v>5</v>
      </c>
      <c r="EI10" s="5" t="s">
        <v>5</v>
      </c>
      <c r="EJ10" s="5" t="s">
        <v>5</v>
      </c>
      <c r="EK10" s="5" t="s">
        <v>5</v>
      </c>
      <c r="EL10" s="5" t="s">
        <v>5</v>
      </c>
      <c r="EM10" s="5" t="s">
        <v>5</v>
      </c>
      <c r="EN10" s="5" t="s">
        <v>5</v>
      </c>
      <c r="EO10" s="5" t="s">
        <v>5</v>
      </c>
      <c r="EP10" s="5" t="s">
        <v>5</v>
      </c>
      <c r="EQ10" s="5" t="s">
        <v>5</v>
      </c>
      <c r="ER10" s="5" t="s">
        <v>5</v>
      </c>
      <c r="ES10" s="5" t="s">
        <v>5</v>
      </c>
      <c r="ET10" s="5" t="s">
        <v>5</v>
      </c>
      <c r="EU10" s="5" t="s">
        <v>5</v>
      </c>
      <c r="EV10" s="5" t="s">
        <v>5</v>
      </c>
      <c r="EW10" s="5" t="s">
        <v>5</v>
      </c>
      <c r="EX10" s="5" t="s">
        <v>5</v>
      </c>
      <c r="EY10" s="5" t="s">
        <v>5</v>
      </c>
      <c r="EZ10" s="5" t="s">
        <v>5</v>
      </c>
      <c r="FA10" s="5" t="s">
        <v>5</v>
      </c>
      <c r="FB10" s="5" t="s">
        <v>5</v>
      </c>
      <c r="FC10" s="5" t="s">
        <v>5</v>
      </c>
      <c r="FD10" s="5" t="s">
        <v>5</v>
      </c>
      <c r="FE10" s="5" t="s">
        <v>5</v>
      </c>
      <c r="FF10" s="5" t="s">
        <v>5</v>
      </c>
      <c r="FG10" s="5" t="s">
        <v>5</v>
      </c>
      <c r="FH10" s="5" t="s">
        <v>5</v>
      </c>
      <c r="FI10" s="5" t="s">
        <v>5</v>
      </c>
      <c r="FJ10" s="5" t="s">
        <v>5</v>
      </c>
      <c r="FK10" s="5" t="s">
        <v>5</v>
      </c>
      <c r="FL10" s="5" t="s">
        <v>5</v>
      </c>
      <c r="FM10" s="5" t="s">
        <v>5</v>
      </c>
      <c r="FN10" s="5" t="s">
        <v>5</v>
      </c>
      <c r="FO10" s="5" t="s">
        <v>5</v>
      </c>
      <c r="FP10" s="5" t="s">
        <v>5</v>
      </c>
      <c r="FQ10" s="5" t="s">
        <v>5</v>
      </c>
      <c r="FR10" s="5" t="s">
        <v>5</v>
      </c>
      <c r="FS10" s="5" t="s">
        <v>5</v>
      </c>
      <c r="FT10" s="5" t="s">
        <v>5</v>
      </c>
      <c r="FU10" s="5" t="s">
        <v>5</v>
      </c>
      <c r="FV10" s="5" t="s">
        <v>5</v>
      </c>
      <c r="FW10" s="5" t="s">
        <v>5</v>
      </c>
      <c r="FX10" s="5" t="s">
        <v>5</v>
      </c>
      <c r="FY10" s="5" t="s">
        <v>5</v>
      </c>
      <c r="FZ10" s="5" t="s">
        <v>5</v>
      </c>
      <c r="GA10" s="5" t="s">
        <v>5</v>
      </c>
      <c r="GB10" s="5" t="s">
        <v>5</v>
      </c>
      <c r="GC10" s="5" t="s">
        <v>5</v>
      </c>
      <c r="GD10" s="5" t="s">
        <v>5</v>
      </c>
      <c r="GE10" s="5" t="s">
        <v>5</v>
      </c>
      <c r="GF10" s="5" t="s">
        <v>5</v>
      </c>
      <c r="GG10" s="5" t="s">
        <v>5</v>
      </c>
      <c r="GH10" s="5" t="s">
        <v>5</v>
      </c>
      <c r="GI10" s="5" t="s">
        <v>5</v>
      </c>
      <c r="GJ10" s="5" t="s">
        <v>5</v>
      </c>
    </row>
    <row r="11" spans="2:107" ht="20.25" customHeight="1">
      <c r="B11" s="13"/>
      <c r="C11" s="14"/>
      <c r="D11" s="1" t="s">
        <v>1</v>
      </c>
      <c r="E11" s="1">
        <v>273.53555664541443</v>
      </c>
      <c r="F11" s="1">
        <v>293.5747915644924</v>
      </c>
      <c r="G11" s="1">
        <v>343.67287886218736</v>
      </c>
      <c r="H11" s="1">
        <v>313.6140264835704</v>
      </c>
      <c r="I11" s="1">
        <v>308.60421775380087</v>
      </c>
      <c r="J11" s="1">
        <v>321.6297204512016</v>
      </c>
      <c r="K11" s="1">
        <v>351.68857282981855</v>
      </c>
      <c r="L11" s="1">
        <v>357.70034330554194</v>
      </c>
      <c r="M11" s="1">
        <v>387.7591956841589</v>
      </c>
      <c r="N11" s="1">
        <v>399.7827366356057</v>
      </c>
      <c r="O11" s="1">
        <v>417.81804806277586</v>
      </c>
      <c r="P11" s="1">
        <v>431.84551250613043</v>
      </c>
      <c r="Q11" s="1">
        <v>444.87101520353116</v>
      </c>
      <c r="R11" s="1">
        <v>404.7925453653752</v>
      </c>
      <c r="S11" s="1">
        <v>427.83766552231486</v>
      </c>
      <c r="T11" s="1">
        <v>431.5784843157341</v>
      </c>
      <c r="U11" s="1">
        <v>429.5617624264083</v>
      </c>
      <c r="V11" s="1">
        <v>438.63701092837465</v>
      </c>
      <c r="W11" s="1">
        <v>400.3192950311833</v>
      </c>
      <c r="X11" s="1">
        <v>332.759111738767</v>
      </c>
      <c r="Y11" s="1">
        <v>342.8427211853963</v>
      </c>
      <c r="Z11" s="1">
        <v>370.0684666912954</v>
      </c>
      <c r="AA11" s="1">
        <v>395.2774903078686</v>
      </c>
      <c r="AB11" s="1">
        <v>421.4948748691048</v>
      </c>
      <c r="AC11" s="1">
        <v>401.3276559758462</v>
      </c>
      <c r="AD11" s="1">
        <v>421.4948748691048</v>
      </c>
      <c r="AE11" s="1">
        <v>421.4948748691048</v>
      </c>
      <c r="AF11" s="1">
        <v>423.5115967584307</v>
      </c>
      <c r="AG11" s="1">
        <v>468.88783926826255</v>
      </c>
      <c r="AH11" s="1">
        <v>471.91292210225134</v>
      </c>
      <c r="AI11" s="1">
        <v>469.89620021292546</v>
      </c>
      <c r="AJ11" s="1">
        <v>505.18883327612804</v>
      </c>
      <c r="AK11" s="1">
        <v>479.97980965955475</v>
      </c>
      <c r="AL11" s="1">
        <v>484.0132534382065</v>
      </c>
      <c r="AM11" s="1">
        <v>536.4480225606789</v>
      </c>
      <c r="AN11" s="1">
        <v>517.2891646120831</v>
      </c>
      <c r="AO11" s="1">
        <v>568.7155727898926</v>
      </c>
      <c r="AP11" s="1">
        <v>555.6068805092746</v>
      </c>
      <c r="AQ11" s="1">
        <v>518.2975255567461</v>
      </c>
      <c r="AR11" s="1">
        <v>500.14702855281337</v>
      </c>
      <c r="AS11" s="1">
        <v>455.7791469876444</v>
      </c>
      <c r="AT11" s="1">
        <v>464.8543954896108</v>
      </c>
      <c r="AU11" s="1">
        <v>415.44470920112724</v>
      </c>
      <c r="AV11" s="1">
        <v>454.7707860429815</v>
      </c>
      <c r="AW11" s="1">
        <v>386.20224180590225</v>
      </c>
      <c r="AX11" s="1">
        <v>390.235685584554</v>
      </c>
      <c r="AY11" s="1">
        <v>311.5835319008454</v>
      </c>
      <c r="AZ11" s="1">
        <v>368.0517448019695</v>
      </c>
      <c r="BA11" s="1">
        <v>358.97649630000313</v>
      </c>
      <c r="BB11" s="1">
        <v>350.90960874269973</v>
      </c>
      <c r="BC11" s="1">
        <v>350.90960874269973</v>
      </c>
      <c r="BD11" s="1">
        <v>316.62533662416007</v>
      </c>
      <c r="BE11" s="1">
        <v>332.759111738767</v>
      </c>
      <c r="BF11" s="1">
        <v>282.34106450562047</v>
      </c>
      <c r="BG11" s="1">
        <v>270.2407331696653</v>
      </c>
      <c r="BH11" s="1">
        <v>290.40795206292387</v>
      </c>
      <c r="BI11" s="1">
        <v>242.00662671910325</v>
      </c>
      <c r="BJ11" s="1">
        <v>274.274176948317</v>
      </c>
      <c r="BK11" s="1">
        <v>239.98990482977737</v>
      </c>
      <c r="BL11" s="1">
        <v>258.14040183371014</v>
      </c>
      <c r="BM11" s="1">
        <v>248.48651299656694</v>
      </c>
      <c r="BN11" s="1">
        <v>236.46297204512015</v>
      </c>
      <c r="BO11" s="1">
        <v>203.3982344286415</v>
      </c>
      <c r="BP11" s="1">
        <v>184.36096125551742</v>
      </c>
      <c r="BQ11" s="1">
        <v>195.3825404610103</v>
      </c>
      <c r="BR11" s="1">
        <v>186.3648847474252</v>
      </c>
      <c r="BS11" s="1">
        <v>145.28445316331536</v>
      </c>
      <c r="BT11" s="1">
        <v>172.33742030407063</v>
      </c>
      <c r="BU11" s="1">
        <v>145.28445316331536</v>
      </c>
      <c r="BV11" s="1">
        <v>151.29622363903874</v>
      </c>
      <c r="BW11" s="1">
        <v>136.26679744973026</v>
      </c>
      <c r="BX11" s="1">
        <v>129.25306522805298</v>
      </c>
      <c r="BY11" s="1">
        <v>99.194212849436</v>
      </c>
      <c r="BZ11" s="1">
        <v>100.19617459538989</v>
      </c>
      <c r="CA11" s="1">
        <v>127.24914173614516</v>
      </c>
      <c r="CB11" s="1">
        <v>77.15105443845022</v>
      </c>
      <c r="CC11" s="1">
        <v>76.14909269249632</v>
      </c>
      <c r="CD11" s="1">
        <v>63.123589995095635</v>
      </c>
      <c r="CE11" s="1">
        <v>46.090240313879356</v>
      </c>
      <c r="CF11" s="1">
        <v>75.14713094654242</v>
      </c>
      <c r="CG11" s="1">
        <v>37.07258460029426</v>
      </c>
      <c r="CH11" s="1">
        <v>39.07650809220206</v>
      </c>
      <c r="CI11" s="1">
        <v>27.05296714075527</v>
      </c>
      <c r="CJ11" s="1">
        <v>31.060814124570868</v>
      </c>
      <c r="CK11" s="1">
        <v>25.049043648847473</v>
      </c>
      <c r="CL11" s="1">
        <v>27.05296714075527</v>
      </c>
      <c r="CM11" s="1">
        <v>20.03923491907798</v>
      </c>
      <c r="CN11" s="1">
        <v>13.025502697400686</v>
      </c>
      <c r="CO11" s="1">
        <v>9.017655713585091</v>
      </c>
      <c r="CP11" s="1">
        <v>7.013732221677293</v>
      </c>
      <c r="CQ11" s="1">
        <v>6.011770475723393</v>
      </c>
      <c r="CR11" s="1">
        <v>13.025502697400686</v>
      </c>
      <c r="CS11" s="1">
        <v>6.011770475723393</v>
      </c>
      <c r="CT11" s="1">
        <v>4.007846983815596</v>
      </c>
      <c r="CU11" s="1">
        <v>2.003923491907798</v>
      </c>
      <c r="CV11" s="1">
        <v>2.003923491907798</v>
      </c>
      <c r="CW11" s="1">
        <v>1.001961745953899</v>
      </c>
      <c r="CX11" s="1">
        <v>0</v>
      </c>
      <c r="CY11" s="1">
        <v>1.001961745953899</v>
      </c>
      <c r="CZ11" s="1">
        <v>3.0058852378616967</v>
      </c>
      <c r="DA11" s="1">
        <v>0</v>
      </c>
      <c r="DB11" s="1">
        <v>2.003923491907798</v>
      </c>
      <c r="DC11" s="1">
        <v>26674</v>
      </c>
    </row>
    <row r="12" spans="2:108" ht="20.25" customHeight="1">
      <c r="B12" s="15"/>
      <c r="C12" s="16"/>
      <c r="D12" s="1" t="s">
        <v>2</v>
      </c>
      <c r="E12" s="1">
        <f aca="true" t="shared" si="4" ref="E12:BP12">SUM(E10:E11)</f>
        <v>574.2590293142248</v>
      </c>
      <c r="F12" s="1">
        <f t="shared" si="4"/>
        <v>597.3054989599907</v>
      </c>
      <c r="G12" s="1">
        <f t="shared" si="4"/>
        <v>680.4831682512549</v>
      </c>
      <c r="H12" s="1">
        <f t="shared" si="4"/>
        <v>671.4749589594546</v>
      </c>
      <c r="I12" s="1">
        <f t="shared" si="4"/>
        <v>640.4024492650549</v>
      </c>
      <c r="J12" s="1">
        <f t="shared" si="4"/>
        <v>637.3893667534524</v>
      </c>
      <c r="K12" s="1">
        <f t="shared" si="4"/>
        <v>745.63632202596</v>
      </c>
      <c r="L12" s="1">
        <f t="shared" si="4"/>
        <v>754.6553272283716</v>
      </c>
      <c r="M12" s="1">
        <f t="shared" si="4"/>
        <v>792.7334722114902</v>
      </c>
      <c r="N12" s="1">
        <f t="shared" si="4"/>
        <v>809.7690710407504</v>
      </c>
      <c r="O12" s="1">
        <f t="shared" si="4"/>
        <v>881.9346075483064</v>
      </c>
      <c r="P12" s="1">
        <f t="shared" si="4"/>
        <v>905.986187747288</v>
      </c>
      <c r="Q12" s="1">
        <f t="shared" si="4"/>
        <v>867.8887000909909</v>
      </c>
      <c r="R12" s="1">
        <f t="shared" si="4"/>
        <v>885.9501016354716</v>
      </c>
      <c r="S12" s="1">
        <f t="shared" si="4"/>
        <v>875.9156397988422</v>
      </c>
      <c r="T12" s="1">
        <f t="shared" si="4"/>
        <v>881.1606128785256</v>
      </c>
      <c r="U12" s="1">
        <f t="shared" si="4"/>
        <v>900.4079105833857</v>
      </c>
      <c r="V12" s="1">
        <f t="shared" si="4"/>
        <v>901.3825801923289</v>
      </c>
      <c r="W12" s="1">
        <f t="shared" si="4"/>
        <v>788.1345095346724</v>
      </c>
      <c r="X12" s="1">
        <f t="shared" si="4"/>
        <v>697.285161924814</v>
      </c>
      <c r="Y12" s="1">
        <f t="shared" si="4"/>
        <v>686.1047517772573</v>
      </c>
      <c r="Z12" s="1">
        <f t="shared" si="4"/>
        <v>728.5190827075751</v>
      </c>
      <c r="AA12" s="1">
        <f t="shared" si="4"/>
        <v>747.6526721543808</v>
      </c>
      <c r="AB12" s="1">
        <f t="shared" si="4"/>
        <v>821.4609577121287</v>
      </c>
      <c r="AC12" s="1">
        <f t="shared" si="4"/>
        <v>831.6709096677073</v>
      </c>
      <c r="AD12" s="1">
        <f t="shared" si="4"/>
        <v>822.4735300737566</v>
      </c>
      <c r="AE12" s="1">
        <f t="shared" si="4"/>
        <v>839.6872602214311</v>
      </c>
      <c r="AF12" s="1">
        <f t="shared" si="4"/>
        <v>861.9554293433151</v>
      </c>
      <c r="AG12" s="1">
        <f t="shared" si="4"/>
        <v>934.6711256171005</v>
      </c>
      <c r="AH12" s="1">
        <f t="shared" si="4"/>
        <v>979.2116752778336</v>
      </c>
      <c r="AI12" s="1">
        <f t="shared" si="4"/>
        <v>968.0818021338565</v>
      </c>
      <c r="AJ12" s="1">
        <f t="shared" si="4"/>
        <v>967.9344025400823</v>
      </c>
      <c r="AK12" s="1">
        <f t="shared" si="4"/>
        <v>915.3859251595554</v>
      </c>
      <c r="AL12" s="1">
        <f t="shared" si="4"/>
        <v>978.1485659126259</v>
      </c>
      <c r="AM12" s="1">
        <f t="shared" si="4"/>
        <v>1036.6587692048656</v>
      </c>
      <c r="AN12" s="1">
        <f t="shared" si="4"/>
        <v>1034.7136414039446</v>
      </c>
      <c r="AO12" s="1">
        <f t="shared" si="4"/>
        <v>1127.655516408498</v>
      </c>
      <c r="AP12" s="1">
        <f t="shared" si="4"/>
        <v>1128.7228371906708</v>
      </c>
      <c r="AQ12" s="1">
        <f t="shared" si="4"/>
        <v>1053.9483048579098</v>
      </c>
      <c r="AR12" s="1">
        <f t="shared" si="4"/>
        <v>996.3074857504886</v>
      </c>
      <c r="AS12" s="1">
        <f t="shared" si="4"/>
        <v>942.8264529306684</v>
      </c>
      <c r="AT12" s="1">
        <f t="shared" si="4"/>
        <v>921.5245305837975</v>
      </c>
      <c r="AU12" s="1">
        <f t="shared" si="4"/>
        <v>865.0268377639187</v>
      </c>
      <c r="AV12" s="1">
        <f t="shared" si="4"/>
        <v>921.5666447534475</v>
      </c>
      <c r="AW12" s="1">
        <f t="shared" si="4"/>
        <v>752.7534367152052</v>
      </c>
      <c r="AX12" s="1">
        <f t="shared" si="4"/>
        <v>758.8120252171127</v>
      </c>
      <c r="AY12" s="1">
        <f t="shared" si="4"/>
        <v>653.8329901310785</v>
      </c>
      <c r="AZ12" s="1">
        <f t="shared" si="4"/>
        <v>707.2634859473189</v>
      </c>
      <c r="BA12" s="1">
        <f t="shared" si="4"/>
        <v>726.540263570934</v>
      </c>
      <c r="BB12" s="1">
        <f t="shared" si="4"/>
        <v>703.284790589212</v>
      </c>
      <c r="BC12" s="1">
        <f t="shared" si="4"/>
        <v>666.8321855706072</v>
      </c>
      <c r="BD12" s="1">
        <f t="shared" si="4"/>
        <v>640.6484923450909</v>
      </c>
      <c r="BE12" s="1">
        <f t="shared" si="4"/>
        <v>636.5308202271397</v>
      </c>
      <c r="BF12" s="1">
        <f t="shared" si="4"/>
        <v>559.7858915916675</v>
      </c>
      <c r="BG12" s="1">
        <f t="shared" si="4"/>
        <v>557.8112838719913</v>
      </c>
      <c r="BH12" s="1">
        <f t="shared" si="4"/>
        <v>583.0413645733895</v>
      </c>
      <c r="BI12" s="1">
        <f t="shared" si="4"/>
        <v>518.4388814435223</v>
      </c>
      <c r="BJ12" s="1">
        <f t="shared" si="4"/>
        <v>531.4675568018058</v>
      </c>
      <c r="BK12" s="1">
        <f t="shared" si="4"/>
        <v>493.13299523675454</v>
      </c>
      <c r="BL12" s="1">
        <f t="shared" si="4"/>
        <v>487.9943279232454</v>
      </c>
      <c r="BM12" s="1">
        <f t="shared" si="4"/>
        <v>491.0701142827406</v>
      </c>
      <c r="BN12" s="1">
        <f t="shared" si="4"/>
        <v>456.99351866891436</v>
      </c>
      <c r="BO12" s="1">
        <f t="shared" si="4"/>
        <v>412.902253721246</v>
      </c>
      <c r="BP12" s="1">
        <f t="shared" si="4"/>
        <v>367.80227958349167</v>
      </c>
      <c r="BQ12" s="1">
        <f aca="true" t="shared" si="5" ref="BQ12:DB12">SUM(BQ10:BQ11)</f>
        <v>321.68639898191066</v>
      </c>
      <c r="BR12" s="1">
        <f t="shared" si="5"/>
        <v>356.77485259308435</v>
      </c>
      <c r="BS12" s="1">
        <f t="shared" si="5"/>
        <v>242.51837599289735</v>
      </c>
      <c r="BT12" s="1">
        <f t="shared" si="5"/>
        <v>312.67504088284875</v>
      </c>
      <c r="BU12" s="1">
        <f t="shared" si="5"/>
        <v>263.56901907971405</v>
      </c>
      <c r="BV12" s="1">
        <f t="shared" si="5"/>
        <v>259.5566737998105</v>
      </c>
      <c r="BW12" s="1">
        <f t="shared" si="5"/>
        <v>216.45972349474636</v>
      </c>
      <c r="BX12" s="1">
        <f t="shared" si="5"/>
        <v>216.46287230200795</v>
      </c>
      <c r="BY12" s="1">
        <f t="shared" si="5"/>
        <v>174.37508101663857</v>
      </c>
      <c r="BZ12" s="1">
        <f t="shared" si="5"/>
        <v>178.38427748928058</v>
      </c>
      <c r="CA12" s="1">
        <f t="shared" si="5"/>
        <v>197.41795202553425</v>
      </c>
      <c r="CB12" s="1">
        <f t="shared" si="5"/>
        <v>144.31263000115118</v>
      </c>
      <c r="CC12" s="1">
        <f t="shared" si="5"/>
        <v>120.25520201725516</v>
      </c>
      <c r="CD12" s="1">
        <f t="shared" si="5"/>
        <v>95.20076041310207</v>
      </c>
      <c r="CE12" s="1">
        <f t="shared" si="5"/>
        <v>81.17464545857389</v>
      </c>
      <c r="CF12" s="1">
        <f t="shared" si="5"/>
        <v>127.27253287580287</v>
      </c>
      <c r="CG12" s="1">
        <f t="shared" si="5"/>
        <v>60.12805083823639</v>
      </c>
      <c r="CH12" s="1">
        <f t="shared" si="5"/>
        <v>66.14162063239499</v>
      </c>
      <c r="CI12" s="1">
        <f t="shared" si="5"/>
        <v>40.08431762307038</v>
      </c>
      <c r="CJ12" s="1">
        <f t="shared" si="5"/>
        <v>51.109045635824884</v>
      </c>
      <c r="CK12" s="1">
        <f t="shared" si="5"/>
        <v>34.07074782891178</v>
      </c>
      <c r="CL12" s="1">
        <f t="shared" si="5"/>
        <v>38.07949447194498</v>
      </c>
      <c r="CM12" s="1">
        <f t="shared" si="5"/>
        <v>30.063350674704992</v>
      </c>
      <c r="CN12" s="1">
        <f t="shared" si="5"/>
        <v>21.044795301902294</v>
      </c>
      <c r="CO12" s="1">
        <f t="shared" si="5"/>
        <v>13.027302015835895</v>
      </c>
      <c r="CP12" s="1">
        <f t="shared" si="5"/>
        <v>16.0354364017416</v>
      </c>
      <c r="CQ12" s="1">
        <f t="shared" si="5"/>
        <v>8.016593626848795</v>
      </c>
      <c r="CR12" s="1">
        <f t="shared" si="5"/>
        <v>14.027914272963386</v>
      </c>
      <c r="CS12" s="1">
        <f t="shared" si="5"/>
        <v>8.016593626848795</v>
      </c>
      <c r="CT12" s="1">
        <f t="shared" si="5"/>
        <v>9.0199048616291</v>
      </c>
      <c r="CU12" s="1">
        <f t="shared" si="5"/>
        <v>4.0087466430332</v>
      </c>
      <c r="CV12" s="1">
        <f t="shared" si="5"/>
        <v>2.003923491907798</v>
      </c>
      <c r="CW12" s="1">
        <f t="shared" si="5"/>
        <v>1.001961745953899</v>
      </c>
      <c r="CX12" s="1">
        <f t="shared" si="5"/>
        <v>0</v>
      </c>
      <c r="CY12" s="1">
        <f t="shared" si="5"/>
        <v>2.0043733215166</v>
      </c>
      <c r="CZ12" s="1">
        <f t="shared" si="5"/>
        <v>3.0058852378616967</v>
      </c>
      <c r="DA12" s="1">
        <f t="shared" si="5"/>
        <v>1.002411575562701</v>
      </c>
      <c r="DB12" s="1">
        <f t="shared" si="5"/>
        <v>4.0087466430332</v>
      </c>
      <c r="DC12" s="1">
        <f>SUM(E12:DB12)</f>
        <v>53042.99999999998</v>
      </c>
      <c r="DD12" s="5" t="s">
        <v>5</v>
      </c>
    </row>
    <row r="13" spans="2:192" ht="20.25" customHeight="1">
      <c r="B13" s="11">
        <v>4</v>
      </c>
      <c r="C13" s="12" t="s">
        <v>14</v>
      </c>
      <c r="D13" s="1" t="s">
        <v>0</v>
      </c>
      <c r="E13" s="1">
        <v>395.7916180425186</v>
      </c>
      <c r="F13" s="1">
        <v>430.0331320716424</v>
      </c>
      <c r="G13" s="1">
        <v>452.18940585519306</v>
      </c>
      <c r="H13" s="1">
        <v>431.04023542544013</v>
      </c>
      <c r="I13" s="1">
        <v>447.1538890862043</v>
      </c>
      <c r="J13" s="1">
        <v>515.6369171444518</v>
      </c>
      <c r="K13" s="1">
        <v>484.4167131767213</v>
      </c>
      <c r="L13" s="1">
        <v>527.7221573900249</v>
      </c>
      <c r="M13" s="1">
        <v>546.8571211121822</v>
      </c>
      <c r="N13" s="1">
        <v>563.9778781267441</v>
      </c>
      <c r="O13" s="1">
        <v>639.5106296615759</v>
      </c>
      <c r="P13" s="1">
        <v>675.7663503982952</v>
      </c>
      <c r="Q13" s="1">
        <v>640.5177330153737</v>
      </c>
      <c r="R13" s="1">
        <v>666.7024202141154</v>
      </c>
      <c r="S13" s="1">
        <v>637.4964229539804</v>
      </c>
      <c r="T13" s="1">
        <v>724.8682461593373</v>
      </c>
      <c r="U13" s="1">
        <v>678.6000602342733</v>
      </c>
      <c r="V13" s="1">
        <v>681.6846059626109</v>
      </c>
      <c r="W13" s="1">
        <v>627.1909647619799</v>
      </c>
      <c r="X13" s="1">
        <v>580.9227788369158</v>
      </c>
      <c r="Y13" s="1">
        <v>606.6273265730625</v>
      </c>
      <c r="Z13" s="1">
        <v>568.5845959235653</v>
      </c>
      <c r="AA13" s="1">
        <v>560.3591406479984</v>
      </c>
      <c r="AB13" s="1">
        <v>641.585511494222</v>
      </c>
      <c r="AC13" s="1">
        <v>608.6836903919542</v>
      </c>
      <c r="AD13" s="1">
        <v>651.8673305886807</v>
      </c>
      <c r="AE13" s="1">
        <v>701.2200622420823</v>
      </c>
      <c r="AF13" s="1">
        <v>702.2482441515283</v>
      </c>
      <c r="AG13" s="1">
        <v>737.2064290726878</v>
      </c>
      <c r="AH13" s="1">
        <v>677.5718783248275</v>
      </c>
      <c r="AI13" s="1">
        <v>716.6427908837704</v>
      </c>
      <c r="AJ13" s="1">
        <v>735.150065253796</v>
      </c>
      <c r="AK13" s="1">
        <v>665.233695411477</v>
      </c>
      <c r="AL13" s="1">
        <v>782.446433088306</v>
      </c>
      <c r="AM13" s="1">
        <v>799.9255255488858</v>
      </c>
      <c r="AN13" s="1">
        <v>804.0382531866693</v>
      </c>
      <c r="AO13" s="1">
        <v>843.1091657456122</v>
      </c>
      <c r="AP13" s="1">
        <v>822.5455275566949</v>
      </c>
      <c r="AQ13" s="1">
        <v>797.8691617299941</v>
      </c>
      <c r="AR13" s="1">
        <v>787.5873426355354</v>
      </c>
      <c r="AS13" s="1">
        <v>701.2200622420823</v>
      </c>
      <c r="AT13" s="1">
        <v>779.3618873599685</v>
      </c>
      <c r="AU13" s="1">
        <v>694.0227888759613</v>
      </c>
      <c r="AV13" s="1">
        <v>696.0791526948531</v>
      </c>
      <c r="AW13" s="1">
        <v>645.6982391320055</v>
      </c>
      <c r="AX13" s="1">
        <v>572.6973235613489</v>
      </c>
      <c r="AY13" s="1">
        <v>579.8945969274699</v>
      </c>
      <c r="AZ13" s="1">
        <v>586.0636883841452</v>
      </c>
      <c r="BA13" s="1">
        <v>548.0209577346479</v>
      </c>
      <c r="BB13" s="1">
        <v>503.80913562847564</v>
      </c>
      <c r="BC13" s="1">
        <v>530.5418652740682</v>
      </c>
      <c r="BD13" s="1">
        <v>544.9364120063103</v>
      </c>
      <c r="BE13" s="1">
        <v>464.73822306953264</v>
      </c>
      <c r="BF13" s="1">
        <v>425.66731051058963</v>
      </c>
      <c r="BG13" s="1">
        <v>481.1891336206665</v>
      </c>
      <c r="BH13" s="1">
        <v>456.5127677939657</v>
      </c>
      <c r="BI13" s="1">
        <v>421.5545828728061</v>
      </c>
      <c r="BJ13" s="1">
        <v>421.5545828728061</v>
      </c>
      <c r="BK13" s="1">
        <v>416.4136733255768</v>
      </c>
      <c r="BL13" s="1">
        <v>415.38549141613095</v>
      </c>
      <c r="BM13" s="1">
        <v>360.7309765062761</v>
      </c>
      <c r="BN13" s="1">
        <v>306.3190415025361</v>
      </c>
      <c r="BO13" s="1">
        <v>336.5478942823916</v>
      </c>
      <c r="BP13" s="1">
        <v>282.1359592786517</v>
      </c>
      <c r="BQ13" s="1">
        <v>250.89947807280095</v>
      </c>
      <c r="BR13" s="1">
        <v>299.2656425205698</v>
      </c>
      <c r="BS13" s="1">
        <v>198.50279992105135</v>
      </c>
      <c r="BT13" s="1">
        <v>200.5180567730417</v>
      </c>
      <c r="BU13" s="1">
        <v>201.5256851990369</v>
      </c>
      <c r="BV13" s="1">
        <v>160.21291973323434</v>
      </c>
      <c r="BW13" s="1">
        <v>135.02220908335474</v>
      </c>
      <c r="BX13" s="1">
        <v>146.10612176930175</v>
      </c>
      <c r="BY13" s="1">
        <v>147.11375019529694</v>
      </c>
      <c r="BZ13" s="1">
        <v>128.9764385273836</v>
      </c>
      <c r="CA13" s="1">
        <v>126.96118167539325</v>
      </c>
      <c r="CB13" s="1">
        <v>103.785727877504</v>
      </c>
      <c r="CC13" s="1">
        <v>68.51873296767255</v>
      </c>
      <c r="CD13" s="1">
        <v>67.51110454167737</v>
      </c>
      <c r="CE13" s="1">
        <v>55.41956342973515</v>
      </c>
      <c r="CF13" s="1">
        <v>52.3966781517496</v>
      </c>
      <c r="CG13" s="1">
        <v>38.28988018781701</v>
      </c>
      <c r="CH13" s="1">
        <v>43.328022317792936</v>
      </c>
      <c r="CI13" s="1">
        <v>21.160196945898875</v>
      </c>
      <c r="CJ13" s="1">
        <v>24.18308222388443</v>
      </c>
      <c r="CK13" s="1">
        <v>20.15256851990369</v>
      </c>
      <c r="CL13" s="1">
        <v>15.114426389927768</v>
      </c>
      <c r="CM13" s="1">
        <v>8.061027407961475</v>
      </c>
      <c r="CN13" s="1">
        <v>8.061027407961475</v>
      </c>
      <c r="CO13" s="1">
        <v>6.0457705559711075</v>
      </c>
      <c r="CP13" s="1">
        <v>10.076284259951844</v>
      </c>
      <c r="CQ13" s="1">
        <v>4.030513703980738</v>
      </c>
      <c r="CR13" s="1">
        <v>4.030513703980738</v>
      </c>
      <c r="CS13" s="1">
        <v>4.030513703980738</v>
      </c>
      <c r="CT13" s="1">
        <v>1.0076284259951844</v>
      </c>
      <c r="CU13" s="1">
        <v>1.0076284259951844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1.0076284259951844</v>
      </c>
      <c r="DB13" s="1">
        <v>0</v>
      </c>
      <c r="DC13" s="1">
        <v>40282</v>
      </c>
      <c r="DD13" s="5" t="s">
        <v>5</v>
      </c>
      <c r="DE13" s="4" t="s">
        <v>5</v>
      </c>
      <c r="DF13" s="4" t="s">
        <v>5</v>
      </c>
      <c r="DG13" s="4" t="s">
        <v>5</v>
      </c>
      <c r="DH13" s="4" t="s">
        <v>5</v>
      </c>
      <c r="DI13" s="4" t="s">
        <v>5</v>
      </c>
      <c r="DJ13" s="5" t="s">
        <v>5</v>
      </c>
      <c r="DK13" s="5" t="s">
        <v>5</v>
      </c>
      <c r="DL13" s="5" t="s">
        <v>5</v>
      </c>
      <c r="DM13" s="5" t="s">
        <v>5</v>
      </c>
      <c r="DN13" s="5" t="s">
        <v>5</v>
      </c>
      <c r="DO13" s="5" t="s">
        <v>5</v>
      </c>
      <c r="DP13" s="5" t="s">
        <v>5</v>
      </c>
      <c r="DQ13" s="5" t="s">
        <v>5</v>
      </c>
      <c r="DR13" s="5" t="s">
        <v>5</v>
      </c>
      <c r="DS13" s="5" t="s">
        <v>5</v>
      </c>
      <c r="DT13" s="5" t="s">
        <v>5</v>
      </c>
      <c r="DU13" s="5" t="s">
        <v>5</v>
      </c>
      <c r="DV13" s="5" t="s">
        <v>5</v>
      </c>
      <c r="DW13" s="5" t="s">
        <v>5</v>
      </c>
      <c r="DX13" s="5" t="s">
        <v>5</v>
      </c>
      <c r="DY13" s="5" t="s">
        <v>5</v>
      </c>
      <c r="DZ13" s="5" t="s">
        <v>5</v>
      </c>
      <c r="EA13" s="5" t="s">
        <v>5</v>
      </c>
      <c r="EB13" s="5" t="s">
        <v>5</v>
      </c>
      <c r="EC13" s="5" t="s">
        <v>5</v>
      </c>
      <c r="ED13" s="5" t="s">
        <v>5</v>
      </c>
      <c r="EE13" s="5" t="s">
        <v>5</v>
      </c>
      <c r="EF13" s="5" t="s">
        <v>5</v>
      </c>
      <c r="EG13" s="5" t="s">
        <v>5</v>
      </c>
      <c r="EH13" s="5" t="s">
        <v>5</v>
      </c>
      <c r="EI13" s="5" t="s">
        <v>5</v>
      </c>
      <c r="EJ13" s="5" t="s">
        <v>5</v>
      </c>
      <c r="EK13" s="5" t="s">
        <v>5</v>
      </c>
      <c r="EL13" s="5" t="s">
        <v>5</v>
      </c>
      <c r="EM13" s="5" t="s">
        <v>5</v>
      </c>
      <c r="EN13" s="5" t="s">
        <v>5</v>
      </c>
      <c r="EO13" s="5" t="s">
        <v>5</v>
      </c>
      <c r="EP13" s="5" t="s">
        <v>5</v>
      </c>
      <c r="EQ13" s="5" t="s">
        <v>5</v>
      </c>
      <c r="ER13" s="5" t="s">
        <v>5</v>
      </c>
      <c r="ES13" s="5" t="s">
        <v>5</v>
      </c>
      <c r="ET13" s="5" t="s">
        <v>5</v>
      </c>
      <c r="EU13" s="5" t="s">
        <v>5</v>
      </c>
      <c r="EV13" s="5" t="s">
        <v>5</v>
      </c>
      <c r="EW13" s="5" t="s">
        <v>5</v>
      </c>
      <c r="EX13" s="5" t="s">
        <v>5</v>
      </c>
      <c r="EY13" s="5" t="s">
        <v>5</v>
      </c>
      <c r="EZ13" s="5" t="s">
        <v>5</v>
      </c>
      <c r="FA13" s="5" t="s">
        <v>5</v>
      </c>
      <c r="FB13" s="5" t="s">
        <v>5</v>
      </c>
      <c r="FC13" s="5" t="s">
        <v>5</v>
      </c>
      <c r="FD13" s="5" t="s">
        <v>5</v>
      </c>
      <c r="FE13" s="5" t="s">
        <v>5</v>
      </c>
      <c r="FF13" s="5" t="s">
        <v>5</v>
      </c>
      <c r="FG13" s="5" t="s">
        <v>5</v>
      </c>
      <c r="FH13" s="5" t="s">
        <v>5</v>
      </c>
      <c r="FI13" s="5" t="s">
        <v>5</v>
      </c>
      <c r="FJ13" s="5" t="s">
        <v>5</v>
      </c>
      <c r="FK13" s="5" t="s">
        <v>5</v>
      </c>
      <c r="FL13" s="5" t="s">
        <v>5</v>
      </c>
      <c r="FM13" s="5" t="s">
        <v>5</v>
      </c>
      <c r="FN13" s="5" t="s">
        <v>5</v>
      </c>
      <c r="FO13" s="5" t="s">
        <v>5</v>
      </c>
      <c r="FP13" s="5" t="s">
        <v>5</v>
      </c>
      <c r="FQ13" s="5" t="s">
        <v>5</v>
      </c>
      <c r="FR13" s="5" t="s">
        <v>5</v>
      </c>
      <c r="FS13" s="5" t="s">
        <v>5</v>
      </c>
      <c r="FT13" s="5" t="s">
        <v>5</v>
      </c>
      <c r="FU13" s="5" t="s">
        <v>5</v>
      </c>
      <c r="FV13" s="5" t="s">
        <v>5</v>
      </c>
      <c r="FW13" s="5" t="s">
        <v>5</v>
      </c>
      <c r="FX13" s="5" t="s">
        <v>5</v>
      </c>
      <c r="FY13" s="5" t="s">
        <v>5</v>
      </c>
      <c r="FZ13" s="5" t="s">
        <v>5</v>
      </c>
      <c r="GA13" s="5" t="s">
        <v>5</v>
      </c>
      <c r="GB13" s="5" t="s">
        <v>5</v>
      </c>
      <c r="GC13" s="5" t="s">
        <v>5</v>
      </c>
      <c r="GD13" s="5" t="s">
        <v>5</v>
      </c>
      <c r="GE13" s="5" t="s">
        <v>5</v>
      </c>
      <c r="GF13" s="5" t="s">
        <v>5</v>
      </c>
      <c r="GG13" s="5" t="s">
        <v>5</v>
      </c>
      <c r="GH13" s="5" t="s">
        <v>5</v>
      </c>
      <c r="GI13" s="5" t="s">
        <v>5</v>
      </c>
      <c r="GJ13" s="5" t="s">
        <v>5</v>
      </c>
    </row>
    <row r="14" spans="2:107" ht="20.25" customHeight="1">
      <c r="B14" s="13"/>
      <c r="C14" s="14"/>
      <c r="D14" s="1" t="s">
        <v>1</v>
      </c>
      <c r="E14" s="1">
        <v>392.31894514243066</v>
      </c>
      <c r="F14" s="1">
        <v>407.40813534021646</v>
      </c>
      <c r="G14" s="1">
        <v>432.55678566985944</v>
      </c>
      <c r="H14" s="1">
        <v>462.73516606543103</v>
      </c>
      <c r="I14" s="1">
        <v>451.6697599203881</v>
      </c>
      <c r="J14" s="1">
        <v>386.2832690633163</v>
      </c>
      <c r="K14" s="1">
        <v>493.91949247418836</v>
      </c>
      <c r="L14" s="1">
        <v>482.8540863291454</v>
      </c>
      <c r="M14" s="1">
        <v>496.9373305137455</v>
      </c>
      <c r="N14" s="1">
        <v>581.4367956213459</v>
      </c>
      <c r="O14" s="1">
        <v>590.4903097400174</v>
      </c>
      <c r="P14" s="1">
        <v>624.6924741883319</v>
      </c>
      <c r="Q14" s="1">
        <v>596.5259858191317</v>
      </c>
      <c r="R14" s="1">
        <v>592.5022017663889</v>
      </c>
      <c r="S14" s="1">
        <v>618.6567981092176</v>
      </c>
      <c r="T14" s="1">
        <v>640.8432246545526</v>
      </c>
      <c r="U14" s="1">
        <v>640.8432246545526</v>
      </c>
      <c r="V14" s="1">
        <v>651.0967162490255</v>
      </c>
      <c r="W14" s="1">
        <v>600.8546074361085</v>
      </c>
      <c r="X14" s="1">
        <v>537.2829595503769</v>
      </c>
      <c r="Y14" s="1">
        <v>528.0548171153513</v>
      </c>
      <c r="Z14" s="1">
        <v>602.905305755003</v>
      </c>
      <c r="AA14" s="1">
        <v>609.0574007116868</v>
      </c>
      <c r="AB14" s="1">
        <v>640.8432246545526</v>
      </c>
      <c r="AC14" s="1">
        <v>674.679746916313</v>
      </c>
      <c r="AD14" s="1">
        <v>654.1727637273673</v>
      </c>
      <c r="AE14" s="1">
        <v>626.4883364222906</v>
      </c>
      <c r="AF14" s="1">
        <v>695.1867301052587</v>
      </c>
      <c r="AG14" s="1">
        <v>696.212079264706</v>
      </c>
      <c r="AH14" s="1">
        <v>654.1727637273673</v>
      </c>
      <c r="AI14" s="1">
        <v>723.8965065697826</v>
      </c>
      <c r="AJ14" s="1">
        <v>702.3641742213896</v>
      </c>
      <c r="AK14" s="1">
        <v>672.6290485974184</v>
      </c>
      <c r="AL14" s="1">
        <v>740.3020931209392</v>
      </c>
      <c r="AM14" s="1">
        <v>759.7837271504375</v>
      </c>
      <c r="AN14" s="1">
        <v>834.6342157900892</v>
      </c>
      <c r="AO14" s="1">
        <v>827.4567716739583</v>
      </c>
      <c r="AP14" s="1">
        <v>827.4567716739583</v>
      </c>
      <c r="AQ14" s="1">
        <v>781.3160594988304</v>
      </c>
      <c r="AR14" s="1">
        <v>795.6709477310925</v>
      </c>
      <c r="AS14" s="1">
        <v>789.5188527744087</v>
      </c>
      <c r="AT14" s="1">
        <v>730.0486015264663</v>
      </c>
      <c r="AU14" s="1">
        <v>729.023252367019</v>
      </c>
      <c r="AV14" s="1">
        <v>692.1106826269167</v>
      </c>
      <c r="AW14" s="1">
        <v>671.603699437971</v>
      </c>
      <c r="AX14" s="1">
        <v>609.0574007116868</v>
      </c>
      <c r="AY14" s="1">
        <v>636.7418280167634</v>
      </c>
      <c r="AZ14" s="1">
        <v>576.2462276093737</v>
      </c>
      <c r="BA14" s="1">
        <v>592.6518141605302</v>
      </c>
      <c r="BB14" s="1">
        <v>528.0548171153513</v>
      </c>
      <c r="BC14" s="1">
        <v>540.3590070287187</v>
      </c>
      <c r="BD14" s="1">
        <v>593.6771633199775</v>
      </c>
      <c r="BE14" s="1">
        <v>483.96480325911807</v>
      </c>
      <c r="BF14" s="1">
        <v>458.331074272936</v>
      </c>
      <c r="BG14" s="1">
        <v>487.04085073745995</v>
      </c>
      <c r="BH14" s="1">
        <v>463.45782007017243</v>
      </c>
      <c r="BI14" s="1">
        <v>429.62129780841207</v>
      </c>
      <c r="BJ14" s="1">
        <v>431.6719961273066</v>
      </c>
      <c r="BK14" s="1">
        <v>475.7620099835398</v>
      </c>
      <c r="BL14" s="1">
        <v>446.0268843595686</v>
      </c>
      <c r="BM14" s="1">
        <v>365.23324814724094</v>
      </c>
      <c r="BN14" s="1">
        <v>352.15326956345547</v>
      </c>
      <c r="BO14" s="1">
        <v>382.3378355260374</v>
      </c>
      <c r="BP14" s="1">
        <v>310.90102941459355</v>
      </c>
      <c r="BQ14" s="1">
        <v>320.9625514021208</v>
      </c>
      <c r="BR14" s="1">
        <v>309.89487721584084</v>
      </c>
      <c r="BS14" s="1">
        <v>262.6057238744625</v>
      </c>
      <c r="BT14" s="1">
        <v>264.61802827196794</v>
      </c>
      <c r="BU14" s="1">
        <v>219.34117932809514</v>
      </c>
      <c r="BV14" s="1">
        <v>249.525745290677</v>
      </c>
      <c r="BW14" s="1">
        <v>194.18737435927687</v>
      </c>
      <c r="BX14" s="1">
        <v>189.15661336551324</v>
      </c>
      <c r="BY14" s="1">
        <v>189.15661336551324</v>
      </c>
      <c r="BZ14" s="1">
        <v>199.21813535304054</v>
      </c>
      <c r="CA14" s="1">
        <v>153.94128640916767</v>
      </c>
      <c r="CB14" s="1">
        <v>146.89822101789858</v>
      </c>
      <c r="CC14" s="1">
        <v>121.74441604908031</v>
      </c>
      <c r="CD14" s="1">
        <v>73.44911050894929</v>
      </c>
      <c r="CE14" s="1">
        <v>91.55985008649843</v>
      </c>
      <c r="CF14" s="1">
        <v>99.60906767652027</v>
      </c>
      <c r="CG14" s="1">
        <v>67.41219731643291</v>
      </c>
      <c r="CH14" s="1">
        <v>57.35067532890561</v>
      </c>
      <c r="CI14" s="1">
        <v>44.27069674512012</v>
      </c>
      <c r="CJ14" s="1">
        <v>38.23378355260374</v>
      </c>
      <c r="CK14" s="1">
        <v>42.25839234761466</v>
      </c>
      <c r="CL14" s="1">
        <v>35.21532695634555</v>
      </c>
      <c r="CM14" s="1">
        <v>27.16610936632371</v>
      </c>
      <c r="CN14" s="1">
        <v>21.12919617380733</v>
      </c>
      <c r="CO14" s="1">
        <v>11.06767418628003</v>
      </c>
      <c r="CP14" s="1">
        <v>11.06767418628003</v>
      </c>
      <c r="CQ14" s="1">
        <v>6.03691319251638</v>
      </c>
      <c r="CR14" s="1">
        <v>10.0615219875273</v>
      </c>
      <c r="CS14" s="1">
        <v>5.03076099376365</v>
      </c>
      <c r="CT14" s="1">
        <v>3.01845659625819</v>
      </c>
      <c r="CU14" s="1">
        <v>2.01230439750546</v>
      </c>
      <c r="CV14" s="1">
        <v>1.00615219875273</v>
      </c>
      <c r="CW14" s="1">
        <v>1.00615219875273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40974</v>
      </c>
    </row>
    <row r="15" spans="2:107" ht="20.25" customHeight="1">
      <c r="B15" s="15"/>
      <c r="C15" s="16"/>
      <c r="D15" s="1" t="s">
        <v>2</v>
      </c>
      <c r="E15" s="1">
        <f aca="true" t="shared" si="6" ref="E15:BP15">SUM(E13:E14)</f>
        <v>788.1105631849493</v>
      </c>
      <c r="F15" s="1">
        <f t="shared" si="6"/>
        <v>837.4412674118589</v>
      </c>
      <c r="G15" s="1">
        <f t="shared" si="6"/>
        <v>884.7461915250525</v>
      </c>
      <c r="H15" s="1">
        <f t="shared" si="6"/>
        <v>893.7754014908712</v>
      </c>
      <c r="I15" s="1">
        <f t="shared" si="6"/>
        <v>898.8236490065924</v>
      </c>
      <c r="J15" s="1">
        <f t="shared" si="6"/>
        <v>901.9201862077681</v>
      </c>
      <c r="K15" s="1">
        <f t="shared" si="6"/>
        <v>978.3362056509097</v>
      </c>
      <c r="L15" s="1">
        <f t="shared" si="6"/>
        <v>1010.5762437191703</v>
      </c>
      <c r="M15" s="1">
        <f t="shared" si="6"/>
        <v>1043.7944516259276</v>
      </c>
      <c r="N15" s="1">
        <f t="shared" si="6"/>
        <v>1145.41467374809</v>
      </c>
      <c r="O15" s="1">
        <f t="shared" si="6"/>
        <v>1230.0009394015933</v>
      </c>
      <c r="P15" s="1">
        <f t="shared" si="6"/>
        <v>1300.458824586627</v>
      </c>
      <c r="Q15" s="1">
        <f t="shared" si="6"/>
        <v>1237.0437188345054</v>
      </c>
      <c r="R15" s="1">
        <f t="shared" si="6"/>
        <v>1259.2046219805043</v>
      </c>
      <c r="S15" s="1">
        <f t="shared" si="6"/>
        <v>1256.153221063198</v>
      </c>
      <c r="T15" s="1">
        <f t="shared" si="6"/>
        <v>1365.71147081389</v>
      </c>
      <c r="U15" s="1">
        <f t="shared" si="6"/>
        <v>1319.443284888826</v>
      </c>
      <c r="V15" s="1">
        <f t="shared" si="6"/>
        <v>1332.7813222116365</v>
      </c>
      <c r="W15" s="1">
        <f t="shared" si="6"/>
        <v>1228.0455721980884</v>
      </c>
      <c r="X15" s="1">
        <f t="shared" si="6"/>
        <v>1118.2057383872925</v>
      </c>
      <c r="Y15" s="1">
        <f t="shared" si="6"/>
        <v>1134.6821436884138</v>
      </c>
      <c r="Z15" s="1">
        <f t="shared" si="6"/>
        <v>1171.4899016785685</v>
      </c>
      <c r="AA15" s="1">
        <f t="shared" si="6"/>
        <v>1169.4165413596852</v>
      </c>
      <c r="AB15" s="1">
        <f t="shared" si="6"/>
        <v>1282.4287361487745</v>
      </c>
      <c r="AC15" s="1">
        <f t="shared" si="6"/>
        <v>1283.3634373082673</v>
      </c>
      <c r="AD15" s="1">
        <f t="shared" si="6"/>
        <v>1306.040094316048</v>
      </c>
      <c r="AE15" s="1">
        <f t="shared" si="6"/>
        <v>1327.708398664373</v>
      </c>
      <c r="AF15" s="1">
        <f t="shared" si="6"/>
        <v>1397.434974256787</v>
      </c>
      <c r="AG15" s="1">
        <f t="shared" si="6"/>
        <v>1433.4185083373936</v>
      </c>
      <c r="AH15" s="1">
        <f t="shared" si="6"/>
        <v>1331.7446420521946</v>
      </c>
      <c r="AI15" s="1">
        <f t="shared" si="6"/>
        <v>1440.539297453553</v>
      </c>
      <c r="AJ15" s="1">
        <f t="shared" si="6"/>
        <v>1437.5142394751856</v>
      </c>
      <c r="AK15" s="1">
        <f t="shared" si="6"/>
        <v>1337.8627440088953</v>
      </c>
      <c r="AL15" s="1">
        <f t="shared" si="6"/>
        <v>1522.748526209245</v>
      </c>
      <c r="AM15" s="1">
        <f t="shared" si="6"/>
        <v>1559.7092526993233</v>
      </c>
      <c r="AN15" s="1">
        <f t="shared" si="6"/>
        <v>1638.6724689767584</v>
      </c>
      <c r="AO15" s="1">
        <f t="shared" si="6"/>
        <v>1670.5659374195707</v>
      </c>
      <c r="AP15" s="1">
        <f t="shared" si="6"/>
        <v>1650.002299230653</v>
      </c>
      <c r="AQ15" s="1">
        <f t="shared" si="6"/>
        <v>1579.1852212288245</v>
      </c>
      <c r="AR15" s="1">
        <f t="shared" si="6"/>
        <v>1583.258290366628</v>
      </c>
      <c r="AS15" s="1">
        <f t="shared" si="6"/>
        <v>1490.738915016491</v>
      </c>
      <c r="AT15" s="1">
        <f t="shared" si="6"/>
        <v>1509.410488886435</v>
      </c>
      <c r="AU15" s="1">
        <f t="shared" si="6"/>
        <v>1423.0460412429802</v>
      </c>
      <c r="AV15" s="1">
        <f t="shared" si="6"/>
        <v>1388.1898353217698</v>
      </c>
      <c r="AW15" s="1">
        <f t="shared" si="6"/>
        <v>1317.3019385699765</v>
      </c>
      <c r="AX15" s="1">
        <f t="shared" si="6"/>
        <v>1181.7547242730357</v>
      </c>
      <c r="AY15" s="1">
        <f t="shared" si="6"/>
        <v>1216.6364249442333</v>
      </c>
      <c r="AZ15" s="1">
        <f t="shared" si="6"/>
        <v>1162.3099159935189</v>
      </c>
      <c r="BA15" s="1">
        <f t="shared" si="6"/>
        <v>1140.6727718951781</v>
      </c>
      <c r="BB15" s="1">
        <f t="shared" si="6"/>
        <v>1031.863952743827</v>
      </c>
      <c r="BC15" s="1">
        <f t="shared" si="6"/>
        <v>1070.9008723027869</v>
      </c>
      <c r="BD15" s="1">
        <f t="shared" si="6"/>
        <v>1138.613575326288</v>
      </c>
      <c r="BE15" s="1">
        <f t="shared" si="6"/>
        <v>948.7030263286507</v>
      </c>
      <c r="BF15" s="1">
        <f t="shared" si="6"/>
        <v>883.9983847835256</v>
      </c>
      <c r="BG15" s="1">
        <f t="shared" si="6"/>
        <v>968.2299843581264</v>
      </c>
      <c r="BH15" s="1">
        <f t="shared" si="6"/>
        <v>919.9705878641381</v>
      </c>
      <c r="BI15" s="1">
        <f t="shared" si="6"/>
        <v>851.1758806812181</v>
      </c>
      <c r="BJ15" s="1">
        <f t="shared" si="6"/>
        <v>853.2265790001127</v>
      </c>
      <c r="BK15" s="1">
        <f t="shared" si="6"/>
        <v>892.1756833091166</v>
      </c>
      <c r="BL15" s="1">
        <f t="shared" si="6"/>
        <v>861.4123757756995</v>
      </c>
      <c r="BM15" s="1">
        <f t="shared" si="6"/>
        <v>725.964224653517</v>
      </c>
      <c r="BN15" s="1">
        <f t="shared" si="6"/>
        <v>658.4723110659916</v>
      </c>
      <c r="BO15" s="1">
        <f t="shared" si="6"/>
        <v>718.885729808429</v>
      </c>
      <c r="BP15" s="1">
        <f t="shared" si="6"/>
        <v>593.0369886932452</v>
      </c>
      <c r="BQ15" s="1">
        <f aca="true" t="shared" si="7" ref="BQ15:DB15">SUM(BQ13:BQ14)</f>
        <v>571.8620294749218</v>
      </c>
      <c r="BR15" s="1">
        <f t="shared" si="7"/>
        <v>609.1605197364106</v>
      </c>
      <c r="BS15" s="1">
        <f t="shared" si="7"/>
        <v>461.10852379551386</v>
      </c>
      <c r="BT15" s="1">
        <f t="shared" si="7"/>
        <v>465.1360850450096</v>
      </c>
      <c r="BU15" s="1">
        <f t="shared" si="7"/>
        <v>420.86686452713207</v>
      </c>
      <c r="BV15" s="1">
        <f t="shared" si="7"/>
        <v>409.7386650239114</v>
      </c>
      <c r="BW15" s="1">
        <f t="shared" si="7"/>
        <v>329.2095834426316</v>
      </c>
      <c r="BX15" s="1">
        <f t="shared" si="7"/>
        <v>335.262735134815</v>
      </c>
      <c r="BY15" s="1">
        <f t="shared" si="7"/>
        <v>336.2703635608102</v>
      </c>
      <c r="BZ15" s="1">
        <f t="shared" si="7"/>
        <v>328.1945738804242</v>
      </c>
      <c r="CA15" s="1">
        <f t="shared" si="7"/>
        <v>280.90246808456095</v>
      </c>
      <c r="CB15" s="1">
        <f t="shared" si="7"/>
        <v>250.68394889540258</v>
      </c>
      <c r="CC15" s="1">
        <f t="shared" si="7"/>
        <v>190.26314901675286</v>
      </c>
      <c r="CD15" s="1">
        <f t="shared" si="7"/>
        <v>140.96021505062666</v>
      </c>
      <c r="CE15" s="1">
        <f t="shared" si="7"/>
        <v>146.9794135162336</v>
      </c>
      <c r="CF15" s="1">
        <f t="shared" si="7"/>
        <v>152.00574582826988</v>
      </c>
      <c r="CG15" s="1">
        <f t="shared" si="7"/>
        <v>105.70207750424993</v>
      </c>
      <c r="CH15" s="1">
        <f t="shared" si="7"/>
        <v>100.67869764669854</v>
      </c>
      <c r="CI15" s="1">
        <f t="shared" si="7"/>
        <v>65.430893691019</v>
      </c>
      <c r="CJ15" s="1">
        <f t="shared" si="7"/>
        <v>62.416865776488166</v>
      </c>
      <c r="CK15" s="1">
        <f t="shared" si="7"/>
        <v>62.41096086751835</v>
      </c>
      <c r="CL15" s="1">
        <f t="shared" si="7"/>
        <v>50.32975334627332</v>
      </c>
      <c r="CM15" s="1">
        <f t="shared" si="7"/>
        <v>35.227136774285185</v>
      </c>
      <c r="CN15" s="1">
        <f t="shared" si="7"/>
        <v>29.190223581768805</v>
      </c>
      <c r="CO15" s="1">
        <f t="shared" si="7"/>
        <v>17.113444742251136</v>
      </c>
      <c r="CP15" s="1">
        <f t="shared" si="7"/>
        <v>21.143958446231874</v>
      </c>
      <c r="CQ15" s="1">
        <f t="shared" si="7"/>
        <v>10.067426896497118</v>
      </c>
      <c r="CR15" s="1">
        <f t="shared" si="7"/>
        <v>14.092035691508038</v>
      </c>
      <c r="CS15" s="1">
        <f t="shared" si="7"/>
        <v>9.061274697744388</v>
      </c>
      <c r="CT15" s="1">
        <f t="shared" si="7"/>
        <v>4.026085022253374</v>
      </c>
      <c r="CU15" s="1">
        <f t="shared" si="7"/>
        <v>3.0199328235006444</v>
      </c>
      <c r="CV15" s="1">
        <f t="shared" si="7"/>
        <v>1.00615219875273</v>
      </c>
      <c r="CW15" s="1">
        <f t="shared" si="7"/>
        <v>1.00615219875273</v>
      </c>
      <c r="CX15" s="1">
        <f t="shared" si="7"/>
        <v>0</v>
      </c>
      <c r="CY15" s="1">
        <f t="shared" si="7"/>
        <v>0</v>
      </c>
      <c r="CZ15" s="1">
        <f t="shared" si="7"/>
        <v>0</v>
      </c>
      <c r="DA15" s="1">
        <f t="shared" si="7"/>
        <v>1.0076284259951844</v>
      </c>
      <c r="DB15" s="1">
        <f t="shared" si="7"/>
        <v>0</v>
      </c>
      <c r="DC15" s="1">
        <f>SUM(E15:DB15)</f>
        <v>81256</v>
      </c>
    </row>
    <row r="16" spans="2:107" ht="20.25" customHeight="1">
      <c r="B16" s="11">
        <v>5</v>
      </c>
      <c r="C16" s="12" t="s">
        <v>15</v>
      </c>
      <c r="D16" s="1" t="s">
        <v>0</v>
      </c>
      <c r="E16" s="1">
        <v>380.45038371507303</v>
      </c>
      <c r="F16" s="1">
        <v>373.4420871729533</v>
      </c>
      <c r="G16" s="1">
        <v>401.47527334143234</v>
      </c>
      <c r="H16" s="1">
        <v>376.44564283386177</v>
      </c>
      <c r="I16" s="1">
        <v>363.43023496992504</v>
      </c>
      <c r="J16" s="1">
        <v>363.43023496992504</v>
      </c>
      <c r="K16" s="1">
        <v>394.4669767993126</v>
      </c>
      <c r="L16" s="1">
        <v>382.4527541556787</v>
      </c>
      <c r="M16" s="1">
        <v>470.5570535423272</v>
      </c>
      <c r="N16" s="1">
        <v>495.58668404989777</v>
      </c>
      <c r="O16" s="1">
        <v>516.6115736762571</v>
      </c>
      <c r="P16" s="1">
        <v>536.6352780823136</v>
      </c>
      <c r="Q16" s="1">
        <v>528.6257963198909</v>
      </c>
      <c r="R16" s="1">
        <v>525.6222406589825</v>
      </c>
      <c r="S16" s="1">
        <v>520.6163145574684</v>
      </c>
      <c r="T16" s="1">
        <v>550.8523670833875</v>
      </c>
      <c r="U16" s="1">
        <v>609.4751878005187</v>
      </c>
      <c r="V16" s="1">
        <v>580.1637774419531</v>
      </c>
      <c r="W16" s="1">
        <v>523.5624333012748</v>
      </c>
      <c r="X16" s="1">
        <v>530.6376013188597</v>
      </c>
      <c r="Y16" s="1">
        <v>495.26176123093563</v>
      </c>
      <c r="Z16" s="1">
        <v>520.5302184365956</v>
      </c>
      <c r="AA16" s="1">
        <v>472.01478060172843</v>
      </c>
      <c r="AB16" s="1">
        <v>475.0469954664076</v>
      </c>
      <c r="AC16" s="1">
        <v>493.2402846544828</v>
      </c>
      <c r="AD16" s="1">
        <v>602.4000197829339</v>
      </c>
      <c r="AE16" s="1">
        <v>598.3570666300284</v>
      </c>
      <c r="AF16" s="1">
        <v>628.6792152768203</v>
      </c>
      <c r="AG16" s="1">
        <v>583.1959923066323</v>
      </c>
      <c r="AH16" s="1">
        <v>571.0671328479156</v>
      </c>
      <c r="AI16" s="1">
        <v>602.4000197829339</v>
      </c>
      <c r="AJ16" s="1">
        <v>610.4859260887451</v>
      </c>
      <c r="AK16" s="1">
        <v>618.5718323945563</v>
      </c>
      <c r="AL16" s="1">
        <v>701.4523720291211</v>
      </c>
      <c r="AM16" s="1">
        <v>652.9369341942539</v>
      </c>
      <c r="AN16" s="1">
        <v>681.2376062645931</v>
      </c>
      <c r="AO16" s="1">
        <v>728.7423058112339</v>
      </c>
      <c r="AP16" s="1">
        <v>650.9154576178012</v>
      </c>
      <c r="AQ16" s="1">
        <v>707.5168017584795</v>
      </c>
      <c r="AR16" s="1">
        <v>664.0550553647442</v>
      </c>
      <c r="AS16" s="1">
        <v>634.7436450061788</v>
      </c>
      <c r="AT16" s="1">
        <v>623.6255238356883</v>
      </c>
      <c r="AU16" s="1">
        <v>617.56109410633</v>
      </c>
      <c r="AV16" s="1">
        <v>632.7221684297259</v>
      </c>
      <c r="AW16" s="1">
        <v>521.540956724822</v>
      </c>
      <c r="AX16" s="1">
        <v>538.7235076246708</v>
      </c>
      <c r="AY16" s="1">
        <v>499.3047143838412</v>
      </c>
      <c r="AZ16" s="1">
        <v>469.9933040252756</v>
      </c>
      <c r="BA16" s="1">
        <v>501.326190960294</v>
      </c>
      <c r="BB16" s="1">
        <v>411.3704833081445</v>
      </c>
      <c r="BC16" s="1">
        <v>474.03625717818124</v>
      </c>
      <c r="BD16" s="1">
        <v>467.97182744882286</v>
      </c>
      <c r="BE16" s="1">
        <v>398.2308855612013</v>
      </c>
      <c r="BF16" s="1">
        <v>412.3812215963709</v>
      </c>
      <c r="BG16" s="1">
        <v>349.71544772633416</v>
      </c>
      <c r="BH16" s="1">
        <v>309.28591619727814</v>
      </c>
      <c r="BI16" s="1">
        <v>353.75840087923973</v>
      </c>
      <c r="BJ16" s="1">
        <v>299.1785333150142</v>
      </c>
      <c r="BK16" s="1">
        <v>316.36108421486296</v>
      </c>
      <c r="BL16" s="1">
        <v>332.53289682648534</v>
      </c>
      <c r="BM16" s="1">
        <v>325.38519659841774</v>
      </c>
      <c r="BN16" s="1">
        <v>270.32000948176244</v>
      </c>
      <c r="BO16" s="1">
        <v>271.32119470206527</v>
      </c>
      <c r="BP16" s="1">
        <v>193.228747518445</v>
      </c>
      <c r="BQ16" s="1">
        <v>189.22400663723369</v>
      </c>
      <c r="BR16" s="1">
        <v>213.25245192450146</v>
      </c>
      <c r="BS16" s="1">
        <v>209.24771104329017</v>
      </c>
      <c r="BT16" s="1">
        <v>182.21571009511393</v>
      </c>
      <c r="BU16" s="1">
        <v>165.1955613499659</v>
      </c>
      <c r="BV16" s="1">
        <v>163.19319090936028</v>
      </c>
      <c r="BW16" s="1">
        <v>131.15526385966993</v>
      </c>
      <c r="BX16" s="1">
        <v>110.13037423331062</v>
      </c>
      <c r="BY16" s="1">
        <v>76.0900767430146</v>
      </c>
      <c r="BZ16" s="1">
        <v>126.1493377581558</v>
      </c>
      <c r="CA16" s="1">
        <v>108.12800379270497</v>
      </c>
      <c r="CB16" s="1">
        <v>87.10311416634568</v>
      </c>
      <c r="CC16" s="1">
        <v>65.07703931968355</v>
      </c>
      <c r="CD16" s="1">
        <v>83.09837328513437</v>
      </c>
      <c r="CE16" s="1">
        <v>53.062816676049664</v>
      </c>
      <c r="CF16" s="1">
        <v>86.10192894604285</v>
      </c>
      <c r="CG16" s="1">
        <v>38.0450383715073</v>
      </c>
      <c r="CH16" s="1">
        <v>49.058075794838366</v>
      </c>
      <c r="CI16" s="1">
        <v>24.028445287267772</v>
      </c>
      <c r="CJ16" s="1">
        <v>32.03792704969036</v>
      </c>
      <c r="CK16" s="1">
        <v>30.035556609084715</v>
      </c>
      <c r="CL16" s="1">
        <v>26.030815727873417</v>
      </c>
      <c r="CM16" s="1">
        <v>16.01896352484518</v>
      </c>
      <c r="CN16" s="1">
        <v>9.010666982725414</v>
      </c>
      <c r="CO16" s="1">
        <v>9.010666982725414</v>
      </c>
      <c r="CP16" s="1">
        <v>6.007111321816943</v>
      </c>
      <c r="CQ16" s="1">
        <v>2.0023704406056475</v>
      </c>
      <c r="CR16" s="1">
        <v>5.0059261015141185</v>
      </c>
      <c r="CS16" s="1">
        <v>5.0059261015141185</v>
      </c>
      <c r="CT16" s="1">
        <v>2.0023704406056475</v>
      </c>
      <c r="CU16" s="1">
        <v>2.0023704406056475</v>
      </c>
      <c r="CV16" s="1">
        <v>2.0023704406056475</v>
      </c>
      <c r="CW16" s="1">
        <v>1.0011852203028238</v>
      </c>
      <c r="CX16" s="1">
        <v>0</v>
      </c>
      <c r="CY16" s="1">
        <v>0</v>
      </c>
      <c r="CZ16" s="1">
        <v>0</v>
      </c>
      <c r="DA16" s="1">
        <v>0</v>
      </c>
      <c r="DB16" s="1">
        <v>2.0023704406056475</v>
      </c>
      <c r="DC16" s="1">
        <v>34016</v>
      </c>
    </row>
    <row r="17" spans="2:107" ht="20.25" customHeight="1">
      <c r="B17" s="13"/>
      <c r="C17" s="14"/>
      <c r="D17" s="1" t="s">
        <v>1</v>
      </c>
      <c r="E17" s="1">
        <v>355.3685849896173</v>
      </c>
      <c r="F17" s="1">
        <v>366.3800059329576</v>
      </c>
      <c r="G17" s="1">
        <v>365.3789676653812</v>
      </c>
      <c r="H17" s="1">
        <v>374.38831207356867</v>
      </c>
      <c r="I17" s="1">
        <v>336.34885790566597</v>
      </c>
      <c r="J17" s="1">
        <v>343.3561257787007</v>
      </c>
      <c r="K17" s="1">
        <v>352.36547018688816</v>
      </c>
      <c r="L17" s="1">
        <v>368.38208246811035</v>
      </c>
      <c r="M17" s="1">
        <v>364.3779293978048</v>
      </c>
      <c r="N17" s="1">
        <v>435.4516463957283</v>
      </c>
      <c r="O17" s="1">
        <v>467.4848709581726</v>
      </c>
      <c r="P17" s="1">
        <v>502.52121032334617</v>
      </c>
      <c r="Q17" s="1">
        <v>497.51601898546426</v>
      </c>
      <c r="R17" s="1">
        <v>487.5056363097004</v>
      </c>
      <c r="S17" s="1">
        <v>486.504598042124</v>
      </c>
      <c r="T17" s="1">
        <v>507.4112567950375</v>
      </c>
      <c r="U17" s="1">
        <v>462.0166115549248</v>
      </c>
      <c r="V17" s="1">
        <v>497.32355785279026</v>
      </c>
      <c r="W17" s="1">
        <v>497.32355785279026</v>
      </c>
      <c r="X17" s="1">
        <v>451.92891261267755</v>
      </c>
      <c r="Y17" s="1">
        <v>500.34986753546445</v>
      </c>
      <c r="Z17" s="1">
        <v>481.1832395451946</v>
      </c>
      <c r="AA17" s="1">
        <v>533.6392740448804</v>
      </c>
      <c r="AB17" s="1">
        <v>505.3937170065881</v>
      </c>
      <c r="AC17" s="1">
        <v>512.4551062661611</v>
      </c>
      <c r="AD17" s="1">
        <v>519.5164955257343</v>
      </c>
      <c r="AE17" s="1">
        <v>530.6129643622062</v>
      </c>
      <c r="AF17" s="1">
        <v>550.7883622467008</v>
      </c>
      <c r="AG17" s="1">
        <v>541.7094331986782</v>
      </c>
      <c r="AH17" s="1">
        <v>513.4638761603859</v>
      </c>
      <c r="AI17" s="1">
        <v>572.9812999196447</v>
      </c>
      <c r="AJ17" s="1">
        <v>609.2970161117349</v>
      </c>
      <c r="AK17" s="1">
        <v>618.3759451597574</v>
      </c>
      <c r="AL17" s="1">
        <v>628.4636441020048</v>
      </c>
      <c r="AM17" s="1">
        <v>650.6565817749487</v>
      </c>
      <c r="AN17" s="1">
        <v>705.130156063084</v>
      </c>
      <c r="AO17" s="1">
        <v>675.8758291305669</v>
      </c>
      <c r="AP17" s="1">
        <v>635.5250333615778</v>
      </c>
      <c r="AQ17" s="1">
        <v>705.130156063084</v>
      </c>
      <c r="AR17" s="1">
        <v>683.9459882843647</v>
      </c>
      <c r="AS17" s="1">
        <v>638.551343044252</v>
      </c>
      <c r="AT17" s="1">
        <v>641.5776527269262</v>
      </c>
      <c r="AU17" s="1">
        <v>633.5074935731284</v>
      </c>
      <c r="AV17" s="1">
        <v>603.2443967463865</v>
      </c>
      <c r="AW17" s="1">
        <v>502.3674073239139</v>
      </c>
      <c r="AX17" s="1">
        <v>542.718203092903</v>
      </c>
      <c r="AY17" s="1">
        <v>499.3410976412397</v>
      </c>
      <c r="AZ17" s="1">
        <v>461.0078416607001</v>
      </c>
      <c r="BA17" s="1">
        <v>481.1832395451946</v>
      </c>
      <c r="BB17" s="1">
        <v>426.7096652570594</v>
      </c>
      <c r="BC17" s="1">
        <v>487.23585891054296</v>
      </c>
      <c r="BD17" s="1">
        <v>447.89383303577864</v>
      </c>
      <c r="BE17" s="1">
        <v>430.7447448339583</v>
      </c>
      <c r="BF17" s="1">
        <v>433.7710545166325</v>
      </c>
      <c r="BG17" s="1">
        <v>362.1483920266769</v>
      </c>
      <c r="BH17" s="1">
        <v>371.22732107469943</v>
      </c>
      <c r="BI17" s="1">
        <v>342.98176403640707</v>
      </c>
      <c r="BJ17" s="1">
        <v>330.87652530571035</v>
      </c>
      <c r="BK17" s="1">
        <v>377.27994044004777</v>
      </c>
      <c r="BL17" s="1">
        <v>380.30625012272196</v>
      </c>
      <c r="BM17" s="1">
        <v>376.3903886087214</v>
      </c>
      <c r="BN17" s="1">
        <v>323.33536042717293</v>
      </c>
      <c r="BO17" s="1">
        <v>314.32601601898546</v>
      </c>
      <c r="BP17" s="1">
        <v>224.23257193711066</v>
      </c>
      <c r="BQ17" s="1">
        <v>238.24710768318008</v>
      </c>
      <c r="BR17" s="1">
        <v>292.30317413230495</v>
      </c>
      <c r="BS17" s="1">
        <v>196.2035004449718</v>
      </c>
      <c r="BT17" s="1">
        <v>239.24814595075645</v>
      </c>
      <c r="BU17" s="1">
        <v>192.19934737466627</v>
      </c>
      <c r="BV17" s="1">
        <v>216.22426579649957</v>
      </c>
      <c r="BW17" s="1">
        <v>164.17027588252745</v>
      </c>
      <c r="BX17" s="1">
        <v>211.21907445861763</v>
      </c>
      <c r="BY17" s="1">
        <v>127.13185998220112</v>
      </c>
      <c r="BZ17" s="1">
        <v>163.16923761495104</v>
      </c>
      <c r="CA17" s="1">
        <v>159.1650845446455</v>
      </c>
      <c r="CB17" s="1">
        <v>126.13082171462474</v>
      </c>
      <c r="CC17" s="1">
        <v>95.09863541975675</v>
      </c>
      <c r="CD17" s="1">
        <v>90.09344408187482</v>
      </c>
      <c r="CE17" s="1">
        <v>76.0789083358054</v>
      </c>
      <c r="CF17" s="1">
        <v>95.09863541975675</v>
      </c>
      <c r="CG17" s="1">
        <v>64.06644912488876</v>
      </c>
      <c r="CH17" s="1">
        <v>53.0550281815485</v>
      </c>
      <c r="CI17" s="1">
        <v>61.0633343221596</v>
      </c>
      <c r="CJ17" s="1">
        <v>50.05191337881934</v>
      </c>
      <c r="CK17" s="1">
        <v>37.038415900326314</v>
      </c>
      <c r="CL17" s="1">
        <v>33.034262830020765</v>
      </c>
      <c r="CM17" s="1">
        <v>25.02595668940967</v>
      </c>
      <c r="CN17" s="1">
        <v>20.020765351527736</v>
      </c>
      <c r="CO17" s="1">
        <v>11.011420943340255</v>
      </c>
      <c r="CP17" s="1">
        <v>19.01972708395135</v>
      </c>
      <c r="CQ17" s="1">
        <v>10.010382675763868</v>
      </c>
      <c r="CR17" s="1">
        <v>9.00934440818748</v>
      </c>
      <c r="CS17" s="1">
        <v>7.007267873034708</v>
      </c>
      <c r="CT17" s="1">
        <v>4.004153070305548</v>
      </c>
      <c r="CU17" s="1">
        <v>2.002076535152774</v>
      </c>
      <c r="CV17" s="1">
        <v>2.002076535152774</v>
      </c>
      <c r="CW17" s="1">
        <v>0</v>
      </c>
      <c r="CX17" s="1">
        <v>1.001038267576387</v>
      </c>
      <c r="CY17" s="1">
        <v>5.005191337881934</v>
      </c>
      <c r="CZ17" s="1">
        <v>1.001038267576387</v>
      </c>
      <c r="DA17" s="1">
        <v>1.001038267576387</v>
      </c>
      <c r="DB17" s="1">
        <v>1.001038267576387</v>
      </c>
      <c r="DC17" s="1">
        <v>33925</v>
      </c>
    </row>
    <row r="18" spans="2:107" ht="20.25" customHeight="1">
      <c r="B18" s="15"/>
      <c r="C18" s="16"/>
      <c r="D18" s="1" t="s">
        <v>2</v>
      </c>
      <c r="E18" s="1">
        <f aca="true" t="shared" si="8" ref="E18:BP18">SUM(E16:E17)</f>
        <v>735.8189687046904</v>
      </c>
      <c r="F18" s="1">
        <f t="shared" si="8"/>
        <v>739.8220931059109</v>
      </c>
      <c r="G18" s="1">
        <f t="shared" si="8"/>
        <v>766.8542410068135</v>
      </c>
      <c r="H18" s="1">
        <f t="shared" si="8"/>
        <v>750.8339549074304</v>
      </c>
      <c r="I18" s="1">
        <f t="shared" si="8"/>
        <v>699.779092875591</v>
      </c>
      <c r="J18" s="1">
        <f t="shared" si="8"/>
        <v>706.7863607486257</v>
      </c>
      <c r="K18" s="1">
        <f t="shared" si="8"/>
        <v>746.8324469862007</v>
      </c>
      <c r="L18" s="1">
        <f t="shared" si="8"/>
        <v>750.834836623789</v>
      </c>
      <c r="M18" s="1">
        <f t="shared" si="8"/>
        <v>834.9349829401319</v>
      </c>
      <c r="N18" s="1">
        <f t="shared" si="8"/>
        <v>931.0383304456261</v>
      </c>
      <c r="O18" s="1">
        <f t="shared" si="8"/>
        <v>984.0964446344296</v>
      </c>
      <c r="P18" s="1">
        <f t="shared" si="8"/>
        <v>1039.1564884056597</v>
      </c>
      <c r="Q18" s="1">
        <f t="shared" si="8"/>
        <v>1026.141815305355</v>
      </c>
      <c r="R18" s="1">
        <f t="shared" si="8"/>
        <v>1013.1278769686828</v>
      </c>
      <c r="S18" s="1">
        <f t="shared" si="8"/>
        <v>1007.1209125995924</v>
      </c>
      <c r="T18" s="1">
        <f t="shared" si="8"/>
        <v>1058.263623878425</v>
      </c>
      <c r="U18" s="1">
        <f t="shared" si="8"/>
        <v>1071.4917993554436</v>
      </c>
      <c r="V18" s="1">
        <f t="shared" si="8"/>
        <v>1077.4873352947434</v>
      </c>
      <c r="W18" s="1">
        <f t="shared" si="8"/>
        <v>1020.8859911540651</v>
      </c>
      <c r="X18" s="1">
        <f t="shared" si="8"/>
        <v>982.5665139315372</v>
      </c>
      <c r="Y18" s="1">
        <f t="shared" si="8"/>
        <v>995.6116287664001</v>
      </c>
      <c r="Z18" s="1">
        <f t="shared" si="8"/>
        <v>1001.7134579817903</v>
      </c>
      <c r="AA18" s="1">
        <f t="shared" si="8"/>
        <v>1005.6540546466088</v>
      </c>
      <c r="AB18" s="1">
        <f t="shared" si="8"/>
        <v>980.4407124729958</v>
      </c>
      <c r="AC18" s="1">
        <f t="shared" si="8"/>
        <v>1005.695390920644</v>
      </c>
      <c r="AD18" s="1">
        <f t="shared" si="8"/>
        <v>1121.9165153086683</v>
      </c>
      <c r="AE18" s="1">
        <f t="shared" si="8"/>
        <v>1128.9700309922346</v>
      </c>
      <c r="AF18" s="1">
        <f t="shared" si="8"/>
        <v>1179.467577523521</v>
      </c>
      <c r="AG18" s="1">
        <f t="shared" si="8"/>
        <v>1124.9054255053106</v>
      </c>
      <c r="AH18" s="1">
        <f t="shared" si="8"/>
        <v>1084.5310090083015</v>
      </c>
      <c r="AI18" s="1">
        <f t="shared" si="8"/>
        <v>1175.3813197025786</v>
      </c>
      <c r="AJ18" s="1">
        <f t="shared" si="8"/>
        <v>1219.7829422004802</v>
      </c>
      <c r="AK18" s="1">
        <f t="shared" si="8"/>
        <v>1236.9477775543137</v>
      </c>
      <c r="AL18" s="1">
        <f t="shared" si="8"/>
        <v>1329.9160161311258</v>
      </c>
      <c r="AM18" s="1">
        <f t="shared" si="8"/>
        <v>1303.5935159692026</v>
      </c>
      <c r="AN18" s="1">
        <f t="shared" si="8"/>
        <v>1386.3677623276772</v>
      </c>
      <c r="AO18" s="1">
        <f t="shared" si="8"/>
        <v>1404.6181349418007</v>
      </c>
      <c r="AP18" s="1">
        <f t="shared" si="8"/>
        <v>1286.4404909793789</v>
      </c>
      <c r="AQ18" s="1">
        <f t="shared" si="8"/>
        <v>1412.6469578215633</v>
      </c>
      <c r="AR18" s="1">
        <f t="shared" si="8"/>
        <v>1348.0010436491089</v>
      </c>
      <c r="AS18" s="1">
        <f t="shared" si="8"/>
        <v>1273.2949880504307</v>
      </c>
      <c r="AT18" s="1">
        <f t="shared" si="8"/>
        <v>1265.2031765626145</v>
      </c>
      <c r="AU18" s="1">
        <f t="shared" si="8"/>
        <v>1251.0685876794582</v>
      </c>
      <c r="AV18" s="1">
        <f t="shared" si="8"/>
        <v>1235.9665651761125</v>
      </c>
      <c r="AW18" s="1">
        <f t="shared" si="8"/>
        <v>1023.9083640487358</v>
      </c>
      <c r="AX18" s="1">
        <f t="shared" si="8"/>
        <v>1081.4417107175736</v>
      </c>
      <c r="AY18" s="1">
        <f t="shared" si="8"/>
        <v>998.6458120250809</v>
      </c>
      <c r="AZ18" s="1">
        <f t="shared" si="8"/>
        <v>931.0011456859756</v>
      </c>
      <c r="BA18" s="1">
        <f t="shared" si="8"/>
        <v>982.5094305054886</v>
      </c>
      <c r="BB18" s="1">
        <f t="shared" si="8"/>
        <v>838.0801485652039</v>
      </c>
      <c r="BC18" s="1">
        <f t="shared" si="8"/>
        <v>961.2721160887243</v>
      </c>
      <c r="BD18" s="1">
        <f t="shared" si="8"/>
        <v>915.8656604846014</v>
      </c>
      <c r="BE18" s="1">
        <f t="shared" si="8"/>
        <v>828.9756303951597</v>
      </c>
      <c r="BF18" s="1">
        <f t="shared" si="8"/>
        <v>846.1522761130034</v>
      </c>
      <c r="BG18" s="1">
        <f t="shared" si="8"/>
        <v>711.863839753011</v>
      </c>
      <c r="BH18" s="1">
        <f t="shared" si="8"/>
        <v>680.5132372719776</v>
      </c>
      <c r="BI18" s="1">
        <f t="shared" si="8"/>
        <v>696.7401649156468</v>
      </c>
      <c r="BJ18" s="1">
        <f t="shared" si="8"/>
        <v>630.0550586207246</v>
      </c>
      <c r="BK18" s="1">
        <f t="shared" si="8"/>
        <v>693.6410246549108</v>
      </c>
      <c r="BL18" s="1">
        <f t="shared" si="8"/>
        <v>712.8391469492074</v>
      </c>
      <c r="BM18" s="1">
        <f t="shared" si="8"/>
        <v>701.7755852071391</v>
      </c>
      <c r="BN18" s="1">
        <f t="shared" si="8"/>
        <v>593.6553699089354</v>
      </c>
      <c r="BO18" s="1">
        <f t="shared" si="8"/>
        <v>585.6472107210507</v>
      </c>
      <c r="BP18" s="1">
        <f t="shared" si="8"/>
        <v>417.46131945555567</v>
      </c>
      <c r="BQ18" s="1">
        <f aca="true" t="shared" si="9" ref="BQ18:DB18">SUM(BQ16:BQ17)</f>
        <v>427.4711143204138</v>
      </c>
      <c r="BR18" s="1">
        <f t="shared" si="9"/>
        <v>505.55562605680643</v>
      </c>
      <c r="BS18" s="1">
        <f t="shared" si="9"/>
        <v>405.45121148826195</v>
      </c>
      <c r="BT18" s="1">
        <f t="shared" si="9"/>
        <v>421.4638560458704</v>
      </c>
      <c r="BU18" s="1">
        <f t="shared" si="9"/>
        <v>357.39490872463216</v>
      </c>
      <c r="BV18" s="1">
        <f t="shared" si="9"/>
        <v>379.4174567058599</v>
      </c>
      <c r="BW18" s="1">
        <f t="shared" si="9"/>
        <v>295.3255397421974</v>
      </c>
      <c r="BX18" s="1">
        <f t="shared" si="9"/>
        <v>321.3494486919283</v>
      </c>
      <c r="BY18" s="1">
        <f t="shared" si="9"/>
        <v>203.22193672521573</v>
      </c>
      <c r="BZ18" s="1">
        <f t="shared" si="9"/>
        <v>289.31857537310685</v>
      </c>
      <c r="CA18" s="1">
        <f t="shared" si="9"/>
        <v>267.29308833735047</v>
      </c>
      <c r="CB18" s="1">
        <f t="shared" si="9"/>
        <v>213.23393588097042</v>
      </c>
      <c r="CC18" s="1">
        <f t="shared" si="9"/>
        <v>160.1756747394403</v>
      </c>
      <c r="CD18" s="1">
        <f t="shared" si="9"/>
        <v>173.1918173670092</v>
      </c>
      <c r="CE18" s="1">
        <f t="shared" si="9"/>
        <v>129.14172501185504</v>
      </c>
      <c r="CF18" s="1">
        <f t="shared" si="9"/>
        <v>181.2005643657996</v>
      </c>
      <c r="CG18" s="1">
        <f t="shared" si="9"/>
        <v>102.11148749639607</v>
      </c>
      <c r="CH18" s="1">
        <f t="shared" si="9"/>
        <v>102.11310397638687</v>
      </c>
      <c r="CI18" s="1">
        <f t="shared" si="9"/>
        <v>85.09177960942736</v>
      </c>
      <c r="CJ18" s="1">
        <f t="shared" si="9"/>
        <v>82.0898404285097</v>
      </c>
      <c r="CK18" s="1">
        <f t="shared" si="9"/>
        <v>67.07397250941102</v>
      </c>
      <c r="CL18" s="1">
        <f t="shared" si="9"/>
        <v>59.06507855789418</v>
      </c>
      <c r="CM18" s="1">
        <f t="shared" si="9"/>
        <v>41.04492021425485</v>
      </c>
      <c r="CN18" s="1">
        <f t="shared" si="9"/>
        <v>29.03143233425315</v>
      </c>
      <c r="CO18" s="1">
        <f t="shared" si="9"/>
        <v>20.02208792606567</v>
      </c>
      <c r="CP18" s="1">
        <f t="shared" si="9"/>
        <v>25.02683840576829</v>
      </c>
      <c r="CQ18" s="1">
        <f t="shared" si="9"/>
        <v>12.012753116369515</v>
      </c>
      <c r="CR18" s="1">
        <f t="shared" si="9"/>
        <v>14.0152705097016</v>
      </c>
      <c r="CS18" s="1">
        <f t="shared" si="9"/>
        <v>12.013193974548827</v>
      </c>
      <c r="CT18" s="1">
        <f t="shared" si="9"/>
        <v>6.006523510911196</v>
      </c>
      <c r="CU18" s="1">
        <f t="shared" si="9"/>
        <v>4.004446975758421</v>
      </c>
      <c r="CV18" s="1">
        <f t="shared" si="9"/>
        <v>4.004446975758421</v>
      </c>
      <c r="CW18" s="1">
        <f t="shared" si="9"/>
        <v>1.0011852203028238</v>
      </c>
      <c r="CX18" s="1">
        <f t="shared" si="9"/>
        <v>1.001038267576387</v>
      </c>
      <c r="CY18" s="1">
        <f t="shared" si="9"/>
        <v>5.005191337881934</v>
      </c>
      <c r="CZ18" s="1">
        <f t="shared" si="9"/>
        <v>1.001038267576387</v>
      </c>
      <c r="DA18" s="1">
        <f t="shared" si="9"/>
        <v>1.001038267576387</v>
      </c>
      <c r="DB18" s="1">
        <f t="shared" si="9"/>
        <v>3.003408708182034</v>
      </c>
      <c r="DC18" s="1">
        <f>SUM(E18:DB18)</f>
        <v>67941</v>
      </c>
    </row>
    <row r="19" spans="2:192" ht="20.25" customHeight="1">
      <c r="B19" s="11">
        <v>6</v>
      </c>
      <c r="C19" s="12" t="s">
        <v>16</v>
      </c>
      <c r="D19" s="1" t="s">
        <v>0</v>
      </c>
      <c r="E19" s="1">
        <v>423.5611142694713</v>
      </c>
      <c r="F19" s="1">
        <v>412.5465226454425</v>
      </c>
      <c r="G19" s="1">
        <v>461.61152169793445</v>
      </c>
      <c r="H19" s="1">
        <v>431.5717263596741</v>
      </c>
      <c r="I19" s="1">
        <v>445.5902975175289</v>
      </c>
      <c r="J19" s="1">
        <v>457.60621565283304</v>
      </c>
      <c r="K19" s="1">
        <v>436.5783589160508</v>
      </c>
      <c r="L19" s="1">
        <v>449.5956035626303</v>
      </c>
      <c r="M19" s="1">
        <v>501.6645821489483</v>
      </c>
      <c r="N19" s="1">
        <v>556.7375402690923</v>
      </c>
      <c r="O19" s="1">
        <v>629.8343755921925</v>
      </c>
      <c r="P19" s="1">
        <v>606.8038658328596</v>
      </c>
      <c r="Q19" s="1">
        <v>605.8025393215843</v>
      </c>
      <c r="R19" s="1">
        <v>637.8449876823953</v>
      </c>
      <c r="S19" s="1">
        <v>582.7720295622513</v>
      </c>
      <c r="T19" s="1">
        <v>583.810473476667</v>
      </c>
      <c r="U19" s="1">
        <v>607.285370137442</v>
      </c>
      <c r="V19" s="1">
        <v>592.9963026047964</v>
      </c>
      <c r="W19" s="1">
        <v>588.9137118811833</v>
      </c>
      <c r="X19" s="1">
        <v>549.108452325956</v>
      </c>
      <c r="Y19" s="1">
        <v>538.9019755169234</v>
      </c>
      <c r="Z19" s="1">
        <v>549.108452325956</v>
      </c>
      <c r="AA19" s="1">
        <v>509.3031927707287</v>
      </c>
      <c r="AB19" s="1">
        <v>615.4505515846681</v>
      </c>
      <c r="AC19" s="1">
        <v>578.7072350721506</v>
      </c>
      <c r="AD19" s="1">
        <v>591.9756549238931</v>
      </c>
      <c r="AE19" s="1">
        <v>614.4299039037649</v>
      </c>
      <c r="AF19" s="1">
        <v>662.4003449062183</v>
      </c>
      <c r="AG19" s="1">
        <v>712.4120812704782</v>
      </c>
      <c r="AH19" s="1">
        <v>672.6068217152509</v>
      </c>
      <c r="AI19" s="1">
        <v>669.5448786725411</v>
      </c>
      <c r="AJ19" s="1">
        <v>652.1938680971856</v>
      </c>
      <c r="AK19" s="1">
        <v>714.4533766322847</v>
      </c>
      <c r="AL19" s="1">
        <v>730.783739526737</v>
      </c>
      <c r="AM19" s="1">
        <v>742.0108640166728</v>
      </c>
      <c r="AN19" s="1">
        <v>779.7748282100937</v>
      </c>
      <c r="AO19" s="1">
        <v>768.5477037201578</v>
      </c>
      <c r="AP19" s="1">
        <v>734.8663302503501</v>
      </c>
      <c r="AQ19" s="1">
        <v>695.0610706951228</v>
      </c>
      <c r="AR19" s="1">
        <v>733.8456825694468</v>
      </c>
      <c r="AS19" s="1">
        <v>654.2351634589921</v>
      </c>
      <c r="AT19" s="1">
        <v>639.9460959263465</v>
      </c>
      <c r="AU19" s="1">
        <v>620.5537899891845</v>
      </c>
      <c r="AV19" s="1">
        <v>586.8724165193768</v>
      </c>
      <c r="AW19" s="1">
        <v>565.4388152204082</v>
      </c>
      <c r="AX19" s="1">
        <v>541.9639185596332</v>
      </c>
      <c r="AY19" s="1">
        <v>471.53922857730794</v>
      </c>
      <c r="AZ19" s="1">
        <v>493.99347755717974</v>
      </c>
      <c r="BA19" s="1">
        <v>483.7870007481471</v>
      </c>
      <c r="BB19" s="1">
        <v>492.9728298762765</v>
      </c>
      <c r="BC19" s="1">
        <v>413.3623107658219</v>
      </c>
      <c r="BD19" s="1">
        <v>492.9728298762765</v>
      </c>
      <c r="BE19" s="1">
        <v>393.97000482865985</v>
      </c>
      <c r="BF19" s="1">
        <v>374.57769889149785</v>
      </c>
      <c r="BG19" s="1">
        <v>402.135186275886</v>
      </c>
      <c r="BH19" s="1">
        <v>380.70158497691745</v>
      </c>
      <c r="BI19" s="1">
        <v>321.50401948452816</v>
      </c>
      <c r="BJ19" s="1">
        <v>376.6189942533044</v>
      </c>
      <c r="BK19" s="1">
        <v>385.8048233814338</v>
      </c>
      <c r="BL19" s="1">
        <v>338.85503005988363</v>
      </c>
      <c r="BM19" s="1">
        <v>312.4138715179079</v>
      </c>
      <c r="BN19" s="1">
        <v>308.4085654728065</v>
      </c>
      <c r="BO19" s="1">
        <v>347.460299412545</v>
      </c>
      <c r="BP19" s="1">
        <v>272.3608110668941</v>
      </c>
      <c r="BQ19" s="1">
        <v>234.31040363843093</v>
      </c>
      <c r="BR19" s="1">
        <v>282.37407617964755</v>
      </c>
      <c r="BS19" s="1">
        <v>226.29979154822817</v>
      </c>
      <c r="BT19" s="1">
        <v>190.25203714231571</v>
      </c>
      <c r="BU19" s="1">
        <v>224.29713852567747</v>
      </c>
      <c r="BV19" s="1">
        <v>181.2400985408376</v>
      </c>
      <c r="BW19" s="1">
        <v>155.2056092476786</v>
      </c>
      <c r="BX19" s="1">
        <v>182.24142505211293</v>
      </c>
      <c r="BY19" s="1">
        <v>123.16316088686754</v>
      </c>
      <c r="BZ19" s="1">
        <v>137.18173204472237</v>
      </c>
      <c r="CA19" s="1">
        <v>149.19765018002653</v>
      </c>
      <c r="CB19" s="1">
        <v>129.1711199545196</v>
      </c>
      <c r="CC19" s="1">
        <v>96.1273450824332</v>
      </c>
      <c r="CD19" s="1">
        <v>117.15520181921546</v>
      </c>
      <c r="CE19" s="1">
        <v>90.11938601478113</v>
      </c>
      <c r="CF19" s="1">
        <v>93.12336554860717</v>
      </c>
      <c r="CG19" s="1">
        <v>75.09948834565094</v>
      </c>
      <c r="CH19" s="1">
        <v>51.06765207504264</v>
      </c>
      <c r="CI19" s="1">
        <v>41.05438696228918</v>
      </c>
      <c r="CJ19" s="1">
        <v>38.05040742846314</v>
      </c>
      <c r="CK19" s="1">
        <v>39.05173393973849</v>
      </c>
      <c r="CL19" s="1">
        <v>24.0318362706083</v>
      </c>
      <c r="CM19" s="1">
        <v>25.033162781883647</v>
      </c>
      <c r="CN19" s="1">
        <v>22.02918324805761</v>
      </c>
      <c r="CO19" s="1">
        <v>9.011938601478112</v>
      </c>
      <c r="CP19" s="1">
        <v>8.010612090202766</v>
      </c>
      <c r="CQ19" s="1">
        <v>5.006632556376729</v>
      </c>
      <c r="CR19" s="1">
        <v>5.006632556376729</v>
      </c>
      <c r="CS19" s="1">
        <v>5.006632556376729</v>
      </c>
      <c r="CT19" s="1">
        <v>4.005306045101383</v>
      </c>
      <c r="CU19" s="1">
        <v>1.0013265112753458</v>
      </c>
      <c r="CV19" s="1">
        <v>0</v>
      </c>
      <c r="CW19" s="1">
        <v>2.0026530225506916</v>
      </c>
      <c r="CX19" s="1">
        <v>1.0013265112753458</v>
      </c>
      <c r="CY19" s="1">
        <v>0</v>
      </c>
      <c r="CZ19" s="1">
        <v>0</v>
      </c>
      <c r="DA19" s="1">
        <v>0</v>
      </c>
      <c r="DB19" s="1">
        <v>5.006632556376729</v>
      </c>
      <c r="DC19" s="1">
        <v>37473</v>
      </c>
      <c r="DD19" s="5" t="s">
        <v>5</v>
      </c>
      <c r="DJ19" s="5" t="s">
        <v>5</v>
      </c>
      <c r="DK19" s="5" t="s">
        <v>5</v>
      </c>
      <c r="DL19" s="5" t="s">
        <v>5</v>
      </c>
      <c r="DM19" s="5" t="s">
        <v>5</v>
      </c>
      <c r="DN19" s="5" t="s">
        <v>5</v>
      </c>
      <c r="DO19" s="5" t="s">
        <v>5</v>
      </c>
      <c r="DP19" s="5" t="s">
        <v>5</v>
      </c>
      <c r="DQ19" s="5" t="s">
        <v>5</v>
      </c>
      <c r="DR19" s="5" t="s">
        <v>5</v>
      </c>
      <c r="DS19" s="5" t="s">
        <v>5</v>
      </c>
      <c r="DT19" s="5" t="s">
        <v>5</v>
      </c>
      <c r="DU19" s="5" t="s">
        <v>5</v>
      </c>
      <c r="DV19" s="5" t="s">
        <v>5</v>
      </c>
      <c r="DW19" s="5" t="s">
        <v>5</v>
      </c>
      <c r="DX19" s="5" t="s">
        <v>5</v>
      </c>
      <c r="DY19" s="5" t="s">
        <v>5</v>
      </c>
      <c r="DZ19" s="5" t="s">
        <v>5</v>
      </c>
      <c r="EA19" s="5" t="s">
        <v>5</v>
      </c>
      <c r="EB19" s="5" t="s">
        <v>5</v>
      </c>
      <c r="EC19" s="5" t="s">
        <v>5</v>
      </c>
      <c r="ED19" s="5" t="s">
        <v>5</v>
      </c>
      <c r="EE19" s="5" t="s">
        <v>5</v>
      </c>
      <c r="EF19" s="5" t="s">
        <v>5</v>
      </c>
      <c r="EG19" s="5" t="s">
        <v>5</v>
      </c>
      <c r="EH19" s="5" t="s">
        <v>5</v>
      </c>
      <c r="EI19" s="5" t="s">
        <v>5</v>
      </c>
      <c r="EJ19" s="5" t="s">
        <v>5</v>
      </c>
      <c r="EK19" s="5" t="s">
        <v>5</v>
      </c>
      <c r="EL19" s="5" t="s">
        <v>5</v>
      </c>
      <c r="EM19" s="5" t="s">
        <v>5</v>
      </c>
      <c r="EN19" s="5" t="s">
        <v>5</v>
      </c>
      <c r="EO19" s="5" t="s">
        <v>5</v>
      </c>
      <c r="EP19" s="5" t="s">
        <v>5</v>
      </c>
      <c r="EQ19" s="5" t="s">
        <v>5</v>
      </c>
      <c r="ER19" s="5" t="s">
        <v>5</v>
      </c>
      <c r="ES19" s="5" t="s">
        <v>5</v>
      </c>
      <c r="ET19" s="5" t="s">
        <v>5</v>
      </c>
      <c r="EU19" s="5" t="s">
        <v>5</v>
      </c>
      <c r="EV19" s="5" t="s">
        <v>5</v>
      </c>
      <c r="EW19" s="5" t="s">
        <v>5</v>
      </c>
      <c r="EX19" s="5" t="s">
        <v>5</v>
      </c>
      <c r="EY19" s="5" t="s">
        <v>5</v>
      </c>
      <c r="EZ19" s="5" t="s">
        <v>5</v>
      </c>
      <c r="FA19" s="5" t="s">
        <v>5</v>
      </c>
      <c r="FB19" s="5" t="s">
        <v>5</v>
      </c>
      <c r="FC19" s="5" t="s">
        <v>5</v>
      </c>
      <c r="FD19" s="5" t="s">
        <v>5</v>
      </c>
      <c r="FE19" s="5" t="s">
        <v>5</v>
      </c>
      <c r="FF19" s="5" t="s">
        <v>5</v>
      </c>
      <c r="FG19" s="5" t="s">
        <v>5</v>
      </c>
      <c r="FH19" s="5" t="s">
        <v>5</v>
      </c>
      <c r="FI19" s="5" t="s">
        <v>5</v>
      </c>
      <c r="FJ19" s="5" t="s">
        <v>5</v>
      </c>
      <c r="FK19" s="5" t="s">
        <v>5</v>
      </c>
      <c r="FL19" s="5" t="s">
        <v>5</v>
      </c>
      <c r="FM19" s="5" t="s">
        <v>5</v>
      </c>
      <c r="FN19" s="5" t="s">
        <v>5</v>
      </c>
      <c r="FO19" s="5" t="s">
        <v>5</v>
      </c>
      <c r="FP19" s="5" t="s">
        <v>5</v>
      </c>
      <c r="FQ19" s="5" t="s">
        <v>5</v>
      </c>
      <c r="FR19" s="5" t="s">
        <v>5</v>
      </c>
      <c r="FS19" s="5" t="s">
        <v>5</v>
      </c>
      <c r="FT19" s="5" t="s">
        <v>5</v>
      </c>
      <c r="FU19" s="5" t="s">
        <v>5</v>
      </c>
      <c r="FV19" s="5" t="s">
        <v>5</v>
      </c>
      <c r="FW19" s="5" t="s">
        <v>5</v>
      </c>
      <c r="FX19" s="5" t="s">
        <v>5</v>
      </c>
      <c r="FY19" s="5" t="s">
        <v>5</v>
      </c>
      <c r="FZ19" s="5" t="s">
        <v>5</v>
      </c>
      <c r="GA19" s="5" t="s">
        <v>5</v>
      </c>
      <c r="GB19" s="5" t="s">
        <v>5</v>
      </c>
      <c r="GC19" s="5" t="s">
        <v>5</v>
      </c>
      <c r="GD19" s="5" t="s">
        <v>5</v>
      </c>
      <c r="GE19" s="5" t="s">
        <v>5</v>
      </c>
      <c r="GF19" s="5" t="s">
        <v>5</v>
      </c>
      <c r="GG19" s="5" t="s">
        <v>5</v>
      </c>
      <c r="GH19" s="5" t="s">
        <v>5</v>
      </c>
      <c r="GI19" s="5" t="s">
        <v>5</v>
      </c>
      <c r="GJ19" s="5" t="s">
        <v>5</v>
      </c>
    </row>
    <row r="20" spans="2:107" ht="20.25" customHeight="1">
      <c r="B20" s="13"/>
      <c r="C20" s="14"/>
      <c r="D20" s="1" t="s">
        <v>1</v>
      </c>
      <c r="E20" s="1">
        <v>371.34349980937856</v>
      </c>
      <c r="F20" s="1">
        <v>375.34720331136646</v>
      </c>
      <c r="G20" s="1">
        <v>412.38146070475466</v>
      </c>
      <c r="H20" s="1">
        <v>345.3194270464572</v>
      </c>
      <c r="I20" s="1">
        <v>407.37683132726977</v>
      </c>
      <c r="J20" s="1">
        <v>429.39720058820325</v>
      </c>
      <c r="K20" s="1">
        <v>427.3953488372093</v>
      </c>
      <c r="L20" s="1">
        <v>444.4110887206579</v>
      </c>
      <c r="M20" s="1">
        <v>423.39164533522137</v>
      </c>
      <c r="N20" s="1">
        <v>516.4777517564403</v>
      </c>
      <c r="O20" s="1">
        <v>553.5120091498285</v>
      </c>
      <c r="P20" s="1">
        <v>565.5231196557921</v>
      </c>
      <c r="Q20" s="1">
        <v>568.5258972822832</v>
      </c>
      <c r="R20" s="1">
        <v>557.5157126518163</v>
      </c>
      <c r="S20" s="1">
        <v>543.5027503948587</v>
      </c>
      <c r="T20" s="1">
        <v>578.359733121088</v>
      </c>
      <c r="U20" s="1">
        <v>551.9320476006166</v>
      </c>
      <c r="V20" s="1">
        <v>531.6030587387154</v>
      </c>
      <c r="W20" s="1">
        <v>530.5866092956203</v>
      </c>
      <c r="X20" s="1">
        <v>490.945081014913</v>
      </c>
      <c r="Y20" s="1">
        <v>518.3892159784796</v>
      </c>
      <c r="Z20" s="1">
        <v>513.3069687630043</v>
      </c>
      <c r="AA20" s="1">
        <v>536.6853059541907</v>
      </c>
      <c r="AB20" s="1">
        <v>554.9813959299016</v>
      </c>
      <c r="AC20" s="1">
        <v>514.3234182060994</v>
      </c>
      <c r="AD20" s="1">
        <v>551.9320476006166</v>
      </c>
      <c r="AE20" s="1">
        <v>564.1294409177572</v>
      </c>
      <c r="AF20" s="1">
        <v>614.9519130725101</v>
      </c>
      <c r="AG20" s="1">
        <v>627.1493063896507</v>
      </c>
      <c r="AH20" s="1">
        <v>633.2480030482211</v>
      </c>
      <c r="AI20" s="1">
        <v>597.6722725398942</v>
      </c>
      <c r="AJ20" s="1">
        <v>627.1493063896507</v>
      </c>
      <c r="AK20" s="1">
        <v>645.4453963653618</v>
      </c>
      <c r="AL20" s="1">
        <v>682.0375763167839</v>
      </c>
      <c r="AM20" s="1">
        <v>703.3830146217801</v>
      </c>
      <c r="AN20" s="1">
        <v>728.7942506991566</v>
      </c>
      <c r="AO20" s="1">
        <v>745.0574417886775</v>
      </c>
      <c r="AP20" s="1">
        <v>745.0574417886775</v>
      </c>
      <c r="AQ20" s="1">
        <v>693.2185201908296</v>
      </c>
      <c r="AR20" s="1">
        <v>787.74831839867</v>
      </c>
      <c r="AS20" s="1">
        <v>654.5934413532174</v>
      </c>
      <c r="AT20" s="1">
        <v>647.4782952515519</v>
      </c>
      <c r="AU20" s="1">
        <v>624.0999580603656</v>
      </c>
      <c r="AV20" s="1">
        <v>622.0670591741755</v>
      </c>
      <c r="AW20" s="1">
        <v>585.4748792227534</v>
      </c>
      <c r="AX20" s="1">
        <v>523.4714631939548</v>
      </c>
      <c r="AY20" s="1">
        <v>512.2905193199092</v>
      </c>
      <c r="AZ20" s="1">
        <v>535.6688565110956</v>
      </c>
      <c r="BA20" s="1">
        <v>564.1294409177572</v>
      </c>
      <c r="BB20" s="1">
        <v>481.7970360270575</v>
      </c>
      <c r="BC20" s="1">
        <v>468.58319326682175</v>
      </c>
      <c r="BD20" s="1">
        <v>498.0602271165784</v>
      </c>
      <c r="BE20" s="1">
        <v>436.05681108777986</v>
      </c>
      <c r="BF20" s="1">
        <v>463.50094605134643</v>
      </c>
      <c r="BG20" s="1">
        <v>408.6126761242133</v>
      </c>
      <c r="BH20" s="1">
        <v>380.1520917175517</v>
      </c>
      <c r="BI20" s="1">
        <v>394.3823839208825</v>
      </c>
      <c r="BJ20" s="1">
        <v>409.6291255673084</v>
      </c>
      <c r="BK20" s="1">
        <v>373.0369456158863</v>
      </c>
      <c r="BL20" s="1">
        <v>357.79020396946044</v>
      </c>
      <c r="BM20" s="1">
        <v>384.5095674784446</v>
      </c>
      <c r="BN20" s="1">
        <v>312.4140235762362</v>
      </c>
      <c r="BO20" s="1">
        <v>328.43525555450475</v>
      </c>
      <c r="BP20" s="1">
        <v>278.3689056224156</v>
      </c>
      <c r="BQ20" s="1">
        <v>271.35961663192313</v>
      </c>
      <c r="BR20" s="1">
        <v>269.35696263463956</v>
      </c>
      <c r="BS20" s="1">
        <v>244.323787668595</v>
      </c>
      <c r="BT20" s="1">
        <v>254.3370576550128</v>
      </c>
      <c r="BU20" s="1">
        <v>251.33307665908748</v>
      </c>
      <c r="BV20" s="1">
        <v>218.28928570390863</v>
      </c>
      <c r="BW20" s="1">
        <v>194.25743773650586</v>
      </c>
      <c r="BX20" s="1">
        <v>198.26274573107298</v>
      </c>
      <c r="BY20" s="1">
        <v>152.201703793551</v>
      </c>
      <c r="BZ20" s="1">
        <v>199.26407272971477</v>
      </c>
      <c r="CA20" s="1">
        <v>218.28928570390863</v>
      </c>
      <c r="CB20" s="1">
        <v>162.2149737799688</v>
      </c>
      <c r="CC20" s="1">
        <v>161.21364678132701</v>
      </c>
      <c r="CD20" s="1">
        <v>130.17250982343177</v>
      </c>
      <c r="CE20" s="1">
        <v>84.11146788590975</v>
      </c>
      <c r="CF20" s="1">
        <v>142.18843380713315</v>
      </c>
      <c r="CG20" s="1">
        <v>94.12473787232757</v>
      </c>
      <c r="CH20" s="1">
        <v>77.10217889541727</v>
      </c>
      <c r="CI20" s="1">
        <v>60.079619918506964</v>
      </c>
      <c r="CJ20" s="1">
        <v>49.06502293344735</v>
      </c>
      <c r="CK20" s="1">
        <v>61.08094691714875</v>
      </c>
      <c r="CL20" s="1">
        <v>28.037155961969916</v>
      </c>
      <c r="CM20" s="1">
        <v>42.05573394295487</v>
      </c>
      <c r="CN20" s="1">
        <v>28.037155961969916</v>
      </c>
      <c r="CO20" s="1">
        <v>20.026539972835653</v>
      </c>
      <c r="CP20" s="1">
        <v>14.018577980984958</v>
      </c>
      <c r="CQ20" s="1">
        <v>25.03317496604457</v>
      </c>
      <c r="CR20" s="1">
        <v>4.005307994567131</v>
      </c>
      <c r="CS20" s="1">
        <v>5.006634993208913</v>
      </c>
      <c r="CT20" s="1">
        <v>10.013269986417827</v>
      </c>
      <c r="CU20" s="1">
        <v>7.009288990492479</v>
      </c>
      <c r="CV20" s="1">
        <v>1.0013269986417828</v>
      </c>
      <c r="CW20" s="1">
        <v>5.006634993208913</v>
      </c>
      <c r="CX20" s="1">
        <v>5.006634993208913</v>
      </c>
      <c r="CY20" s="1">
        <v>0</v>
      </c>
      <c r="CZ20" s="1">
        <v>0</v>
      </c>
      <c r="DA20" s="1">
        <v>1.0013269986417828</v>
      </c>
      <c r="DB20" s="1">
        <v>1.0013269986417828</v>
      </c>
      <c r="DC20" s="1">
        <v>37143</v>
      </c>
    </row>
    <row r="21" spans="2:107" ht="20.25" customHeight="1">
      <c r="B21" s="15"/>
      <c r="C21" s="16"/>
      <c r="D21" s="1" t="s">
        <v>2</v>
      </c>
      <c r="E21" s="1">
        <f aca="true" t="shared" si="10" ref="E21:BP21">SUM(E19:E20)</f>
        <v>794.9046140788498</v>
      </c>
      <c r="F21" s="1">
        <f t="shared" si="10"/>
        <v>787.893725956809</v>
      </c>
      <c r="G21" s="1">
        <f t="shared" si="10"/>
        <v>873.9929824026891</v>
      </c>
      <c r="H21" s="1">
        <f t="shared" si="10"/>
        <v>776.8911534061313</v>
      </c>
      <c r="I21" s="1">
        <f t="shared" si="10"/>
        <v>852.9671288447987</v>
      </c>
      <c r="J21" s="1">
        <f t="shared" si="10"/>
        <v>887.0034162410363</v>
      </c>
      <c r="K21" s="1">
        <f t="shared" si="10"/>
        <v>863.9737077532601</v>
      </c>
      <c r="L21" s="1">
        <f t="shared" si="10"/>
        <v>894.0066922832882</v>
      </c>
      <c r="M21" s="1">
        <f t="shared" si="10"/>
        <v>925.0562274841697</v>
      </c>
      <c r="N21" s="1">
        <f t="shared" si="10"/>
        <v>1073.2152920255326</v>
      </c>
      <c r="O21" s="1">
        <f t="shared" si="10"/>
        <v>1183.346384742021</v>
      </c>
      <c r="P21" s="1">
        <f t="shared" si="10"/>
        <v>1172.3269854886516</v>
      </c>
      <c r="Q21" s="1">
        <f t="shared" si="10"/>
        <v>1174.3284366038674</v>
      </c>
      <c r="R21" s="1">
        <f t="shared" si="10"/>
        <v>1195.3607003342117</v>
      </c>
      <c r="S21" s="1">
        <f t="shared" si="10"/>
        <v>1126.27477995711</v>
      </c>
      <c r="T21" s="1">
        <f t="shared" si="10"/>
        <v>1162.170206597755</v>
      </c>
      <c r="U21" s="1">
        <f t="shared" si="10"/>
        <v>1159.2174177380584</v>
      </c>
      <c r="V21" s="1">
        <f t="shared" si="10"/>
        <v>1124.5993613435116</v>
      </c>
      <c r="W21" s="1">
        <f t="shared" si="10"/>
        <v>1119.5003211768035</v>
      </c>
      <c r="X21" s="1">
        <f t="shared" si="10"/>
        <v>1040.053533340869</v>
      </c>
      <c r="Y21" s="1">
        <f t="shared" si="10"/>
        <v>1057.291191495403</v>
      </c>
      <c r="Z21" s="1">
        <f t="shared" si="10"/>
        <v>1062.4154210889603</v>
      </c>
      <c r="AA21" s="1">
        <f t="shared" si="10"/>
        <v>1045.9884987249193</v>
      </c>
      <c r="AB21" s="1">
        <f t="shared" si="10"/>
        <v>1170.4319475145699</v>
      </c>
      <c r="AC21" s="1">
        <f t="shared" si="10"/>
        <v>1093.0306532782502</v>
      </c>
      <c r="AD21" s="1">
        <f t="shared" si="10"/>
        <v>1143.9077025245097</v>
      </c>
      <c r="AE21" s="1">
        <f t="shared" si="10"/>
        <v>1178.559344821522</v>
      </c>
      <c r="AF21" s="1">
        <f t="shared" si="10"/>
        <v>1277.3522579787284</v>
      </c>
      <c r="AG21" s="1">
        <f t="shared" si="10"/>
        <v>1339.561387660129</v>
      </c>
      <c r="AH21" s="1">
        <f t="shared" si="10"/>
        <v>1305.8548247634722</v>
      </c>
      <c r="AI21" s="1">
        <f t="shared" si="10"/>
        <v>1267.2171512124353</v>
      </c>
      <c r="AJ21" s="1">
        <f t="shared" si="10"/>
        <v>1279.3431744868362</v>
      </c>
      <c r="AK21" s="1">
        <f t="shared" si="10"/>
        <v>1359.8987729976466</v>
      </c>
      <c r="AL21" s="1">
        <f t="shared" si="10"/>
        <v>1412.821315843521</v>
      </c>
      <c r="AM21" s="1">
        <f t="shared" si="10"/>
        <v>1445.3938786384529</v>
      </c>
      <c r="AN21" s="1">
        <f t="shared" si="10"/>
        <v>1508.5690789092503</v>
      </c>
      <c r="AO21" s="1">
        <f t="shared" si="10"/>
        <v>1513.6051455088352</v>
      </c>
      <c r="AP21" s="1">
        <f t="shared" si="10"/>
        <v>1479.9237720390274</v>
      </c>
      <c r="AQ21" s="1">
        <f t="shared" si="10"/>
        <v>1388.2795908859525</v>
      </c>
      <c r="AR21" s="1">
        <f t="shared" si="10"/>
        <v>1521.5940009681167</v>
      </c>
      <c r="AS21" s="1">
        <f t="shared" si="10"/>
        <v>1308.8286048122095</v>
      </c>
      <c r="AT21" s="1">
        <f t="shared" si="10"/>
        <v>1287.4243911778985</v>
      </c>
      <c r="AU21" s="1">
        <f t="shared" si="10"/>
        <v>1244.65374804955</v>
      </c>
      <c r="AV21" s="1">
        <f t="shared" si="10"/>
        <v>1208.9394756935521</v>
      </c>
      <c r="AW21" s="1">
        <f t="shared" si="10"/>
        <v>1150.9136944431616</v>
      </c>
      <c r="AX21" s="1">
        <f t="shared" si="10"/>
        <v>1065.435381753588</v>
      </c>
      <c r="AY21" s="1">
        <f t="shared" si="10"/>
        <v>983.8297478972172</v>
      </c>
      <c r="AZ21" s="1">
        <f t="shared" si="10"/>
        <v>1029.6623340682754</v>
      </c>
      <c r="BA21" s="1">
        <f t="shared" si="10"/>
        <v>1047.9164416659041</v>
      </c>
      <c r="BB21" s="1">
        <f t="shared" si="10"/>
        <v>974.769865903334</v>
      </c>
      <c r="BC21" s="1">
        <f t="shared" si="10"/>
        <v>881.9455040326436</v>
      </c>
      <c r="BD21" s="1">
        <f t="shared" si="10"/>
        <v>991.0330569928549</v>
      </c>
      <c r="BE21" s="1">
        <f t="shared" si="10"/>
        <v>830.0268159164398</v>
      </c>
      <c r="BF21" s="1">
        <f t="shared" si="10"/>
        <v>838.0786449428442</v>
      </c>
      <c r="BG21" s="1">
        <f t="shared" si="10"/>
        <v>810.7478624000993</v>
      </c>
      <c r="BH21" s="1">
        <f t="shared" si="10"/>
        <v>760.8536766944692</v>
      </c>
      <c r="BI21" s="1">
        <f t="shared" si="10"/>
        <v>715.8864034054106</v>
      </c>
      <c r="BJ21" s="1">
        <f t="shared" si="10"/>
        <v>786.2481198206128</v>
      </c>
      <c r="BK21" s="1">
        <f t="shared" si="10"/>
        <v>758.8417689973201</v>
      </c>
      <c r="BL21" s="1">
        <f t="shared" si="10"/>
        <v>696.645234029344</v>
      </c>
      <c r="BM21" s="1">
        <f t="shared" si="10"/>
        <v>696.9234389963525</v>
      </c>
      <c r="BN21" s="1">
        <f t="shared" si="10"/>
        <v>620.8225890490428</v>
      </c>
      <c r="BO21" s="1">
        <f t="shared" si="10"/>
        <v>675.8955549670497</v>
      </c>
      <c r="BP21" s="1">
        <f t="shared" si="10"/>
        <v>550.7297166893097</v>
      </c>
      <c r="BQ21" s="1">
        <f aca="true" t="shared" si="11" ref="BQ21:DB21">SUM(BQ19:BQ20)</f>
        <v>505.67002027035403</v>
      </c>
      <c r="BR21" s="1">
        <f t="shared" si="11"/>
        <v>551.7310388142871</v>
      </c>
      <c r="BS21" s="1">
        <f t="shared" si="11"/>
        <v>470.62357921682315</v>
      </c>
      <c r="BT21" s="1">
        <f t="shared" si="11"/>
        <v>444.5890947973285</v>
      </c>
      <c r="BU21" s="1">
        <f t="shared" si="11"/>
        <v>475.63021518476495</v>
      </c>
      <c r="BV21" s="1">
        <f t="shared" si="11"/>
        <v>399.5293842447462</v>
      </c>
      <c r="BW21" s="1">
        <f t="shared" si="11"/>
        <v>349.4630469841845</v>
      </c>
      <c r="BX21" s="1">
        <f t="shared" si="11"/>
        <v>380.50417078318594</v>
      </c>
      <c r="BY21" s="1">
        <f t="shared" si="11"/>
        <v>275.3648646804185</v>
      </c>
      <c r="BZ21" s="1">
        <f t="shared" si="11"/>
        <v>336.44580477443714</v>
      </c>
      <c r="CA21" s="1">
        <f t="shared" si="11"/>
        <v>367.4869358839352</v>
      </c>
      <c r="CB21" s="1">
        <f t="shared" si="11"/>
        <v>291.38609373448844</v>
      </c>
      <c r="CC21" s="1">
        <f t="shared" si="11"/>
        <v>257.3409918637602</v>
      </c>
      <c r="CD21" s="1">
        <f t="shared" si="11"/>
        <v>247.32771164264722</v>
      </c>
      <c r="CE21" s="1">
        <f t="shared" si="11"/>
        <v>174.23085390069087</v>
      </c>
      <c r="CF21" s="1">
        <f t="shared" si="11"/>
        <v>235.31179935574033</v>
      </c>
      <c r="CG21" s="1">
        <f t="shared" si="11"/>
        <v>169.22422621797853</v>
      </c>
      <c r="CH21" s="1">
        <f t="shared" si="11"/>
        <v>128.1698309704599</v>
      </c>
      <c r="CI21" s="1">
        <f t="shared" si="11"/>
        <v>101.13400688079614</v>
      </c>
      <c r="CJ21" s="1">
        <f t="shared" si="11"/>
        <v>87.11543036191048</v>
      </c>
      <c r="CK21" s="1">
        <f t="shared" si="11"/>
        <v>100.13268085688725</v>
      </c>
      <c r="CL21" s="1">
        <f t="shared" si="11"/>
        <v>52.06899223257821</v>
      </c>
      <c r="CM21" s="1">
        <f t="shared" si="11"/>
        <v>67.08889672483852</v>
      </c>
      <c r="CN21" s="1">
        <f t="shared" si="11"/>
        <v>50.06633921002752</v>
      </c>
      <c r="CO21" s="1">
        <f t="shared" si="11"/>
        <v>29.038478574313764</v>
      </c>
      <c r="CP21" s="1">
        <f t="shared" si="11"/>
        <v>22.029190071187724</v>
      </c>
      <c r="CQ21" s="1">
        <f t="shared" si="11"/>
        <v>30.0398075224213</v>
      </c>
      <c r="CR21" s="1">
        <f t="shared" si="11"/>
        <v>9.01194055094386</v>
      </c>
      <c r="CS21" s="1">
        <f t="shared" si="11"/>
        <v>10.013267549585642</v>
      </c>
      <c r="CT21" s="1">
        <f t="shared" si="11"/>
        <v>14.01857603151921</v>
      </c>
      <c r="CU21" s="1">
        <f t="shared" si="11"/>
        <v>8.010615501767825</v>
      </c>
      <c r="CV21" s="1">
        <f t="shared" si="11"/>
        <v>1.0013269986417828</v>
      </c>
      <c r="CW21" s="1">
        <f t="shared" si="11"/>
        <v>7.009288015759605</v>
      </c>
      <c r="CX21" s="1">
        <f t="shared" si="11"/>
        <v>6.007961504484259</v>
      </c>
      <c r="CY21" s="1">
        <f t="shared" si="11"/>
        <v>0</v>
      </c>
      <c r="CZ21" s="1">
        <f t="shared" si="11"/>
        <v>0</v>
      </c>
      <c r="DA21" s="1">
        <f t="shared" si="11"/>
        <v>1.0013269986417828</v>
      </c>
      <c r="DB21" s="1">
        <f t="shared" si="11"/>
        <v>6.0079595550185125</v>
      </c>
      <c r="DC21" s="1">
        <f>SUM(E21:DB21)</f>
        <v>74616</v>
      </c>
    </row>
    <row r="22" spans="2:192" ht="20.25" customHeight="1">
      <c r="B22" s="11">
        <v>7</v>
      </c>
      <c r="C22" s="12" t="s">
        <v>17</v>
      </c>
      <c r="D22" s="1" t="s">
        <v>0</v>
      </c>
      <c r="E22" s="1">
        <v>603.7250319380777</v>
      </c>
      <c r="F22" s="1">
        <v>661.7947696700984</v>
      </c>
      <c r="G22" s="1">
        <v>720.8657097768092</v>
      </c>
      <c r="H22" s="1">
        <v>746.8969715187495</v>
      </c>
      <c r="I22" s="1">
        <v>697.8380551589389</v>
      </c>
      <c r="J22" s="1">
        <v>677.8140076651387</v>
      </c>
      <c r="K22" s="1">
        <v>650.7815435485084</v>
      </c>
      <c r="L22" s="1">
        <v>763.9174118884797</v>
      </c>
      <c r="M22" s="1">
        <v>780.93785225821</v>
      </c>
      <c r="N22" s="1">
        <v>794.9546855038701</v>
      </c>
      <c r="O22" s="1">
        <v>857.0292327346509</v>
      </c>
      <c r="P22" s="1">
        <v>920.1049823401218</v>
      </c>
      <c r="Q22" s="1">
        <v>941.130232208612</v>
      </c>
      <c r="R22" s="1">
        <v>884.0616968512812</v>
      </c>
      <c r="S22" s="1">
        <v>922.1073870895018</v>
      </c>
      <c r="T22" s="1">
        <v>986.5322877650635</v>
      </c>
      <c r="U22" s="1">
        <v>948.0828242419124</v>
      </c>
      <c r="V22" s="1">
        <v>885.3494890199288</v>
      </c>
      <c r="W22" s="1">
        <v>831.7226056850074</v>
      </c>
      <c r="X22" s="1">
        <v>828.6871217226534</v>
      </c>
      <c r="Y22" s="1">
        <v>835.7699176348128</v>
      </c>
      <c r="Z22" s="1">
        <v>772.0247544253779</v>
      </c>
      <c r="AA22" s="1">
        <v>770.0010984504752</v>
      </c>
      <c r="AB22" s="1">
        <v>877.2548651203181</v>
      </c>
      <c r="AC22" s="1">
        <v>1003.7333635517364</v>
      </c>
      <c r="AD22" s="1">
        <v>1019.9226113509579</v>
      </c>
      <c r="AE22" s="1">
        <v>950.106480216815</v>
      </c>
      <c r="AF22" s="1">
        <v>1052.3011069494012</v>
      </c>
      <c r="AG22" s="1">
        <v>1007.7806755015419</v>
      </c>
      <c r="AH22" s="1">
        <v>998.6742236144797</v>
      </c>
      <c r="AI22" s="1">
        <v>1105.9279902843225</v>
      </c>
      <c r="AJ22" s="1">
        <v>1020.9344393384093</v>
      </c>
      <c r="AK22" s="1">
        <v>1046.230139024693</v>
      </c>
      <c r="AL22" s="1">
        <v>1156.5193896568899</v>
      </c>
      <c r="AM22" s="1">
        <v>1142.353797832571</v>
      </c>
      <c r="AN22" s="1">
        <v>1092.774226447455</v>
      </c>
      <c r="AO22" s="1">
        <v>1105.9279902843225</v>
      </c>
      <c r="AP22" s="1">
        <v>1120.0935821086414</v>
      </c>
      <c r="AQ22" s="1">
        <v>1120.0935821086414</v>
      </c>
      <c r="AR22" s="1">
        <v>1073.5494946858794</v>
      </c>
      <c r="AS22" s="1">
        <v>1005.7570195266392</v>
      </c>
      <c r="AT22" s="1">
        <v>941.0000283297529</v>
      </c>
      <c r="AU22" s="1">
        <v>924.8107805305314</v>
      </c>
      <c r="AV22" s="1">
        <v>879.2785210952208</v>
      </c>
      <c r="AW22" s="1">
        <v>789.2258302120508</v>
      </c>
      <c r="AX22" s="1">
        <v>742.6817427892888</v>
      </c>
      <c r="AY22" s="1">
        <v>720.4215270653592</v>
      </c>
      <c r="AZ22" s="1">
        <v>712.3269031657485</v>
      </c>
      <c r="BA22" s="1">
        <v>693.1021714041729</v>
      </c>
      <c r="BB22" s="1">
        <v>669.8301276927918</v>
      </c>
      <c r="BC22" s="1">
        <v>710.3032471908457</v>
      </c>
      <c r="BD22" s="1">
        <v>585.8484047343301</v>
      </c>
      <c r="BE22" s="1">
        <v>605.0731364959056</v>
      </c>
      <c r="BF22" s="1">
        <v>550.4344251735329</v>
      </c>
      <c r="BG22" s="1">
        <v>558.5290490731437</v>
      </c>
      <c r="BH22" s="1">
        <v>486.689261964098</v>
      </c>
      <c r="BI22" s="1">
        <v>441.15700252878736</v>
      </c>
      <c r="BJ22" s="1">
        <v>476.5709820895845</v>
      </c>
      <c r="BK22" s="1">
        <v>479.6064660519386</v>
      </c>
      <c r="BL22" s="1">
        <v>460.381734290363</v>
      </c>
      <c r="BM22" s="1">
        <v>307.3691290298339</v>
      </c>
      <c r="BN22" s="1">
        <v>365.4388667618547</v>
      </c>
      <c r="BO22" s="1">
        <v>290.34868866010373</v>
      </c>
      <c r="BP22" s="1">
        <v>291.3498910347937</v>
      </c>
      <c r="BQ22" s="1">
        <v>282.3390696625836</v>
      </c>
      <c r="BR22" s="1">
        <v>288.3462839107237</v>
      </c>
      <c r="BS22" s="1">
        <v>229.27534380401292</v>
      </c>
      <c r="BT22" s="1">
        <v>201.24167731269256</v>
      </c>
      <c r="BU22" s="1">
        <v>186.22364169234237</v>
      </c>
      <c r="BV22" s="1">
        <v>172.2068084466822</v>
      </c>
      <c r="BW22" s="1">
        <v>119.14308258811153</v>
      </c>
      <c r="BX22" s="1">
        <v>155.186368076952</v>
      </c>
      <c r="BY22" s="1">
        <v>122.14668971218155</v>
      </c>
      <c r="BZ22" s="1">
        <v>120.14428496280154</v>
      </c>
      <c r="CA22" s="1">
        <v>111.13346359059142</v>
      </c>
      <c r="CB22" s="1">
        <v>124.14909446156159</v>
      </c>
      <c r="CC22" s="1">
        <v>71.08536860299091</v>
      </c>
      <c r="CD22" s="1">
        <v>77.09258285113098</v>
      </c>
      <c r="CE22" s="1">
        <v>63.075749605470804</v>
      </c>
      <c r="CF22" s="1">
        <v>64.07695198016081</v>
      </c>
      <c r="CG22" s="1">
        <v>39.0468926129105</v>
      </c>
      <c r="CH22" s="1">
        <v>35.042083114150444</v>
      </c>
      <c r="CI22" s="1">
        <v>34.040880739460434</v>
      </c>
      <c r="CJ22" s="1">
        <v>26.031261741940334</v>
      </c>
      <c r="CK22" s="1">
        <v>26.031261741940334</v>
      </c>
      <c r="CL22" s="1">
        <v>17.020440369730217</v>
      </c>
      <c r="CM22" s="1">
        <v>15.018035620350192</v>
      </c>
      <c r="CN22" s="1">
        <v>13.015630870970167</v>
      </c>
      <c r="CO22" s="1">
        <v>11.01322612159014</v>
      </c>
      <c r="CP22" s="1">
        <v>5.006011873450064</v>
      </c>
      <c r="CQ22" s="1">
        <v>2.0024047493800254</v>
      </c>
      <c r="CR22" s="1">
        <v>2.0024047493800254</v>
      </c>
      <c r="CS22" s="1">
        <v>0</v>
      </c>
      <c r="CT22" s="1">
        <v>4.004809498760051</v>
      </c>
      <c r="CU22" s="1">
        <v>4.004809498760051</v>
      </c>
      <c r="CV22" s="1">
        <v>1.0012023746900127</v>
      </c>
      <c r="CW22" s="1">
        <v>2.0024047493800254</v>
      </c>
      <c r="CX22" s="1">
        <v>0</v>
      </c>
      <c r="CY22" s="1">
        <v>3.0036071240700384</v>
      </c>
      <c r="CZ22" s="1">
        <v>0</v>
      </c>
      <c r="DA22" s="1">
        <v>0</v>
      </c>
      <c r="DB22" s="1">
        <v>3.0036071240700384</v>
      </c>
      <c r="DC22" s="1">
        <v>53693</v>
      </c>
      <c r="DD22" s="5" t="s">
        <v>5</v>
      </c>
      <c r="DJ22" s="5" t="s">
        <v>5</v>
      </c>
      <c r="DK22" s="5" t="s">
        <v>5</v>
      </c>
      <c r="DL22" s="5" t="s">
        <v>5</v>
      </c>
      <c r="DM22" s="5" t="s">
        <v>5</v>
      </c>
      <c r="DN22" s="5" t="s">
        <v>5</v>
      </c>
      <c r="DO22" s="5" t="s">
        <v>5</v>
      </c>
      <c r="DP22" s="5" t="s">
        <v>5</v>
      </c>
      <c r="DQ22" s="5" t="s">
        <v>5</v>
      </c>
      <c r="DR22" s="5" t="s">
        <v>5</v>
      </c>
      <c r="DS22" s="5" t="s">
        <v>5</v>
      </c>
      <c r="DT22" s="5" t="s">
        <v>5</v>
      </c>
      <c r="DU22" s="5" t="s">
        <v>5</v>
      </c>
      <c r="DV22" s="5" t="s">
        <v>5</v>
      </c>
      <c r="DW22" s="5" t="s">
        <v>5</v>
      </c>
      <c r="DX22" s="5" t="s">
        <v>5</v>
      </c>
      <c r="DY22" s="5" t="s">
        <v>5</v>
      </c>
      <c r="DZ22" s="5" t="s">
        <v>5</v>
      </c>
      <c r="EA22" s="5" t="s">
        <v>5</v>
      </c>
      <c r="EB22" s="5" t="s">
        <v>5</v>
      </c>
      <c r="EC22" s="5" t="s">
        <v>5</v>
      </c>
      <c r="ED22" s="5" t="s">
        <v>5</v>
      </c>
      <c r="EE22" s="5" t="s">
        <v>5</v>
      </c>
      <c r="EF22" s="5" t="s">
        <v>5</v>
      </c>
      <c r="EG22" s="5" t="s">
        <v>5</v>
      </c>
      <c r="EH22" s="5" t="s">
        <v>5</v>
      </c>
      <c r="EI22" s="5" t="s">
        <v>5</v>
      </c>
      <c r="EJ22" s="5" t="s">
        <v>5</v>
      </c>
      <c r="EK22" s="5" t="s">
        <v>5</v>
      </c>
      <c r="EL22" s="5" t="s">
        <v>5</v>
      </c>
      <c r="EM22" s="5" t="s">
        <v>5</v>
      </c>
      <c r="EN22" s="5" t="s">
        <v>5</v>
      </c>
      <c r="EO22" s="5" t="s">
        <v>5</v>
      </c>
      <c r="EP22" s="5" t="s">
        <v>5</v>
      </c>
      <c r="EQ22" s="5" t="s">
        <v>5</v>
      </c>
      <c r="ER22" s="5" t="s">
        <v>5</v>
      </c>
      <c r="ES22" s="5" t="s">
        <v>5</v>
      </c>
      <c r="ET22" s="5" t="s">
        <v>5</v>
      </c>
      <c r="EU22" s="5" t="s">
        <v>5</v>
      </c>
      <c r="EV22" s="5" t="s">
        <v>5</v>
      </c>
      <c r="EW22" s="5" t="s">
        <v>5</v>
      </c>
      <c r="EX22" s="5" t="s">
        <v>5</v>
      </c>
      <c r="EY22" s="5" t="s">
        <v>5</v>
      </c>
      <c r="EZ22" s="5" t="s">
        <v>5</v>
      </c>
      <c r="FA22" s="5" t="s">
        <v>5</v>
      </c>
      <c r="FB22" s="5" t="s">
        <v>5</v>
      </c>
      <c r="FC22" s="5" t="s">
        <v>5</v>
      </c>
      <c r="FD22" s="5" t="s">
        <v>5</v>
      </c>
      <c r="FE22" s="5" t="s">
        <v>5</v>
      </c>
      <c r="FF22" s="5" t="s">
        <v>5</v>
      </c>
      <c r="FG22" s="5" t="s">
        <v>5</v>
      </c>
      <c r="FH22" s="5" t="s">
        <v>5</v>
      </c>
      <c r="FI22" s="5" t="s">
        <v>5</v>
      </c>
      <c r="FJ22" s="5" t="s">
        <v>5</v>
      </c>
      <c r="FK22" s="5" t="s">
        <v>5</v>
      </c>
      <c r="FL22" s="5" t="s">
        <v>5</v>
      </c>
      <c r="FM22" s="5" t="s">
        <v>5</v>
      </c>
      <c r="FN22" s="5" t="s">
        <v>5</v>
      </c>
      <c r="FO22" s="5" t="s">
        <v>5</v>
      </c>
      <c r="FP22" s="5" t="s">
        <v>5</v>
      </c>
      <c r="FQ22" s="5" t="s">
        <v>5</v>
      </c>
      <c r="FR22" s="5" t="s">
        <v>5</v>
      </c>
      <c r="FS22" s="5" t="s">
        <v>5</v>
      </c>
      <c r="FT22" s="5" t="s">
        <v>5</v>
      </c>
      <c r="FU22" s="5" t="s">
        <v>5</v>
      </c>
      <c r="FV22" s="5" t="s">
        <v>5</v>
      </c>
      <c r="FW22" s="5" t="s">
        <v>5</v>
      </c>
      <c r="FX22" s="5" t="s">
        <v>5</v>
      </c>
      <c r="FY22" s="5" t="s">
        <v>5</v>
      </c>
      <c r="FZ22" s="5" t="s">
        <v>5</v>
      </c>
      <c r="GA22" s="5" t="s">
        <v>5</v>
      </c>
      <c r="GB22" s="5" t="s">
        <v>5</v>
      </c>
      <c r="GC22" s="5" t="s">
        <v>5</v>
      </c>
      <c r="GD22" s="5" t="s">
        <v>5</v>
      </c>
      <c r="GE22" s="5" t="s">
        <v>5</v>
      </c>
      <c r="GF22" s="5" t="s">
        <v>5</v>
      </c>
      <c r="GG22" s="5" t="s">
        <v>5</v>
      </c>
      <c r="GH22" s="5" t="s">
        <v>5</v>
      </c>
      <c r="GI22" s="5" t="s">
        <v>5</v>
      </c>
      <c r="GJ22" s="5" t="s">
        <v>5</v>
      </c>
    </row>
    <row r="23" spans="2:107" ht="20.25" customHeight="1">
      <c r="B23" s="13"/>
      <c r="C23" s="14"/>
      <c r="D23" s="1" t="s">
        <v>1</v>
      </c>
      <c r="E23" s="1">
        <v>567.6904529956162</v>
      </c>
      <c r="F23" s="1">
        <v>551.6709693132002</v>
      </c>
      <c r="G23" s="1">
        <v>661.80491962981</v>
      </c>
      <c r="H23" s="1">
        <v>655.7976132489041</v>
      </c>
      <c r="I23" s="1">
        <v>695.846322454944</v>
      </c>
      <c r="J23" s="1">
        <v>669.814661471018</v>
      </c>
      <c r="K23" s="1">
        <v>645.785435947394</v>
      </c>
      <c r="L23" s="1">
        <v>755.919386264004</v>
      </c>
      <c r="M23" s="1">
        <v>792.9644422795908</v>
      </c>
      <c r="N23" s="1">
        <v>760.9254749147589</v>
      </c>
      <c r="O23" s="1">
        <v>872.0606429615198</v>
      </c>
      <c r="P23" s="1">
        <v>878.0679493424257</v>
      </c>
      <c r="Q23" s="1">
        <v>869.0569897710667</v>
      </c>
      <c r="R23" s="1">
        <v>873.0618606916707</v>
      </c>
      <c r="S23" s="1">
        <v>852.0362883584997</v>
      </c>
      <c r="T23" s="1">
        <v>861.2073684326992</v>
      </c>
      <c r="U23" s="1">
        <v>929.8616486829028</v>
      </c>
      <c r="V23" s="1">
        <v>822.8417412340561</v>
      </c>
      <c r="W23" s="1">
        <v>782.4568704986424</v>
      </c>
      <c r="X23" s="1">
        <v>774.3798963515596</v>
      </c>
      <c r="Y23" s="1">
        <v>788.5146011089545</v>
      </c>
      <c r="Z23" s="1">
        <v>822.8417412340561</v>
      </c>
      <c r="AA23" s="1">
        <v>863.22661196947</v>
      </c>
      <c r="AB23" s="1">
        <v>832.9379589179097</v>
      </c>
      <c r="AC23" s="1">
        <v>861.2073684326992</v>
      </c>
      <c r="AD23" s="1">
        <v>950.0540840506096</v>
      </c>
      <c r="AE23" s="1">
        <v>941.9771099035269</v>
      </c>
      <c r="AF23" s="1">
        <v>952.0733275873804</v>
      </c>
      <c r="AG23" s="1">
        <v>918.755809230664</v>
      </c>
      <c r="AH23" s="1">
        <v>966.2080323447751</v>
      </c>
      <c r="AI23" s="1">
        <v>1055.0547479626855</v>
      </c>
      <c r="AJ23" s="1">
        <v>1027.7949602162812</v>
      </c>
      <c r="AK23" s="1">
        <v>985.3908459440968</v>
      </c>
      <c r="AL23" s="1">
        <v>1080.2952921723193</v>
      </c>
      <c r="AM23" s="1">
        <v>1082.3145357090898</v>
      </c>
      <c r="AN23" s="1">
        <v>1044.958530278832</v>
      </c>
      <c r="AO23" s="1">
        <v>1126.737893518045</v>
      </c>
      <c r="AP23" s="1">
        <v>1061.1124785729976</v>
      </c>
      <c r="AQ23" s="1">
        <v>1063.1317221097684</v>
      </c>
      <c r="AR23" s="1">
        <v>1081.3049139407044</v>
      </c>
      <c r="AS23" s="1">
        <v>1087.3626445510165</v>
      </c>
      <c r="AT23" s="1">
        <v>971.2561411867019</v>
      </c>
      <c r="AU23" s="1">
        <v>929.8616486829028</v>
      </c>
      <c r="AV23" s="1">
        <v>924.813539840976</v>
      </c>
      <c r="AW23" s="1">
        <v>812.7455235502027</v>
      </c>
      <c r="AX23" s="1">
        <v>801.6396840979639</v>
      </c>
      <c r="AY23" s="1">
        <v>747.1201086051553</v>
      </c>
      <c r="AZ23" s="1">
        <v>710.7737249432829</v>
      </c>
      <c r="BA23" s="1">
        <v>683.5139371968786</v>
      </c>
      <c r="BB23" s="1">
        <v>654.2349059137035</v>
      </c>
      <c r="BC23" s="1">
        <v>673.4177195130251</v>
      </c>
      <c r="BD23" s="1">
        <v>621.9270093253725</v>
      </c>
      <c r="BE23" s="1">
        <v>668.3696106710984</v>
      </c>
      <c r="BF23" s="1">
        <v>486.6376923617363</v>
      </c>
      <c r="BG23" s="1">
        <v>604.7634392628216</v>
      </c>
      <c r="BH23" s="1">
        <v>606.7826827995923</v>
      </c>
      <c r="BI23" s="1">
        <v>522.9840760236087</v>
      </c>
      <c r="BJ23" s="1">
        <v>509.8589930345992</v>
      </c>
      <c r="BK23" s="1">
        <v>478.56071821465355</v>
      </c>
      <c r="BL23" s="1">
        <v>429.08925156377165</v>
      </c>
      <c r="BM23" s="1">
        <v>415.5053580126644</v>
      </c>
      <c r="BN23" s="1">
        <v>376.45786653677544</v>
      </c>
      <c r="BO23" s="1">
        <v>389.47369702873846</v>
      </c>
      <c r="BP23" s="1">
        <v>334.4067218704335</v>
      </c>
      <c r="BQ23" s="1">
        <v>338.4115927910375</v>
      </c>
      <c r="BR23" s="1">
        <v>300.36531904529954</v>
      </c>
      <c r="BS23" s="1">
        <v>272.3312226010716</v>
      </c>
      <c r="BT23" s="1">
        <v>261.3178275694106</v>
      </c>
      <c r="BU23" s="1">
        <v>208.2532878714077</v>
      </c>
      <c r="BV23" s="1">
        <v>237.28860204578666</v>
      </c>
      <c r="BW23" s="1">
        <v>198.2411105698977</v>
      </c>
      <c r="BX23" s="1">
        <v>235.28616658548466</v>
      </c>
      <c r="BY23" s="1">
        <v>163.19849001461276</v>
      </c>
      <c r="BZ23" s="1">
        <v>168.20457866536776</v>
      </c>
      <c r="CA23" s="1">
        <v>172.20944958597175</v>
      </c>
      <c r="CB23" s="1">
        <v>174.21188504627375</v>
      </c>
      <c r="CC23" s="1">
        <v>110.13395031660984</v>
      </c>
      <c r="CD23" s="1">
        <v>109.13273258645884</v>
      </c>
      <c r="CE23" s="1">
        <v>85.10350706283488</v>
      </c>
      <c r="CF23" s="1">
        <v>85.10350706283488</v>
      </c>
      <c r="CG23" s="1">
        <v>83.10107160253288</v>
      </c>
      <c r="CH23" s="1">
        <v>66.0803701899659</v>
      </c>
      <c r="CI23" s="1">
        <v>44.053580126643936</v>
      </c>
      <c r="CJ23" s="1">
        <v>51.06210423770093</v>
      </c>
      <c r="CK23" s="1">
        <v>37.045056015586944</v>
      </c>
      <c r="CL23" s="1">
        <v>16.019483682415977</v>
      </c>
      <c r="CM23" s="1">
        <v>26.031660983925963</v>
      </c>
      <c r="CN23" s="1">
        <v>22.026790063321968</v>
      </c>
      <c r="CO23" s="1">
        <v>17.020701412566975</v>
      </c>
      <c r="CP23" s="1">
        <v>13.015830491962982</v>
      </c>
      <c r="CQ23" s="1">
        <v>11.013395031660984</v>
      </c>
      <c r="CR23" s="1">
        <v>4.004870920603994</v>
      </c>
      <c r="CS23" s="1">
        <v>1.0012177301509986</v>
      </c>
      <c r="CT23" s="1">
        <v>4.004870920603994</v>
      </c>
      <c r="CU23" s="1">
        <v>6.007306380905991</v>
      </c>
      <c r="CV23" s="1">
        <v>2.002435460301997</v>
      </c>
      <c r="CW23" s="1">
        <v>3.0036531904529955</v>
      </c>
      <c r="CX23" s="1">
        <v>1.0012177301509986</v>
      </c>
      <c r="CY23" s="1">
        <v>2.002435460301997</v>
      </c>
      <c r="CZ23" s="1">
        <v>3.0036531904529955</v>
      </c>
      <c r="DA23" s="1">
        <v>0</v>
      </c>
      <c r="DB23" s="1">
        <v>4.004870920603994</v>
      </c>
      <c r="DC23" s="1">
        <v>53756</v>
      </c>
    </row>
    <row r="24" spans="2:107" ht="20.25" customHeight="1">
      <c r="B24" s="15"/>
      <c r="C24" s="16"/>
      <c r="D24" s="1" t="s">
        <v>2</v>
      </c>
      <c r="E24" s="1">
        <f aca="true" t="shared" si="12" ref="E24:BP24">SUM(E22:E23)</f>
        <v>1171.4154849336937</v>
      </c>
      <c r="F24" s="1">
        <f t="shared" si="12"/>
        <v>1213.4657389832987</v>
      </c>
      <c r="G24" s="1">
        <f t="shared" si="12"/>
        <v>1382.6706294066194</v>
      </c>
      <c r="H24" s="1">
        <f t="shared" si="12"/>
        <v>1402.6945847676536</v>
      </c>
      <c r="I24" s="1">
        <f t="shared" si="12"/>
        <v>1393.684377613883</v>
      </c>
      <c r="J24" s="1">
        <f t="shared" si="12"/>
        <v>1347.6286691361565</v>
      </c>
      <c r="K24" s="1">
        <f t="shared" si="12"/>
        <v>1296.5669794959024</v>
      </c>
      <c r="L24" s="1">
        <f t="shared" si="12"/>
        <v>1519.8367981524837</v>
      </c>
      <c r="M24" s="1">
        <f t="shared" si="12"/>
        <v>1573.9022945378008</v>
      </c>
      <c r="N24" s="1">
        <f t="shared" si="12"/>
        <v>1555.880160418629</v>
      </c>
      <c r="O24" s="1">
        <f t="shared" si="12"/>
        <v>1729.0898756961706</v>
      </c>
      <c r="P24" s="1">
        <f t="shared" si="12"/>
        <v>1798.1729316825474</v>
      </c>
      <c r="Q24" s="1">
        <f t="shared" si="12"/>
        <v>1810.1872219796787</v>
      </c>
      <c r="R24" s="1">
        <f t="shared" si="12"/>
        <v>1757.1235575429519</v>
      </c>
      <c r="S24" s="1">
        <f t="shared" si="12"/>
        <v>1774.1436754480014</v>
      </c>
      <c r="T24" s="1">
        <f t="shared" si="12"/>
        <v>1847.7396561977628</v>
      </c>
      <c r="U24" s="1">
        <f t="shared" si="12"/>
        <v>1877.9444729248153</v>
      </c>
      <c r="V24" s="1">
        <f t="shared" si="12"/>
        <v>1708.191230253985</v>
      </c>
      <c r="W24" s="1">
        <f t="shared" si="12"/>
        <v>1614.1794761836497</v>
      </c>
      <c r="X24" s="1">
        <f t="shared" si="12"/>
        <v>1603.0670180742131</v>
      </c>
      <c r="Y24" s="1">
        <f t="shared" si="12"/>
        <v>1624.2845187437674</v>
      </c>
      <c r="Z24" s="1">
        <f t="shared" si="12"/>
        <v>1594.866495659434</v>
      </c>
      <c r="AA24" s="1">
        <f t="shared" si="12"/>
        <v>1633.2277104199452</v>
      </c>
      <c r="AB24" s="1">
        <f t="shared" si="12"/>
        <v>1710.1928240382276</v>
      </c>
      <c r="AC24" s="1">
        <f t="shared" si="12"/>
        <v>1864.9407319844356</v>
      </c>
      <c r="AD24" s="1">
        <f t="shared" si="12"/>
        <v>1969.9766954015677</v>
      </c>
      <c r="AE24" s="1">
        <f t="shared" si="12"/>
        <v>1892.0835901203418</v>
      </c>
      <c r="AF24" s="1">
        <f t="shared" si="12"/>
        <v>2004.3744345367816</v>
      </c>
      <c r="AG24" s="1">
        <f t="shared" si="12"/>
        <v>1926.5364847322057</v>
      </c>
      <c r="AH24" s="1">
        <f t="shared" si="12"/>
        <v>1964.882255959255</v>
      </c>
      <c r="AI24" s="1">
        <f t="shared" si="12"/>
        <v>2160.982738247008</v>
      </c>
      <c r="AJ24" s="1">
        <f t="shared" si="12"/>
        <v>2048.7293995546906</v>
      </c>
      <c r="AK24" s="1">
        <f t="shared" si="12"/>
        <v>2031.6209849687898</v>
      </c>
      <c r="AL24" s="1">
        <f t="shared" si="12"/>
        <v>2236.814681829209</v>
      </c>
      <c r="AM24" s="1">
        <f t="shared" si="12"/>
        <v>2224.668333541661</v>
      </c>
      <c r="AN24" s="1">
        <f t="shared" si="12"/>
        <v>2137.7327567262873</v>
      </c>
      <c r="AO24" s="1">
        <f t="shared" si="12"/>
        <v>2232.6658838023677</v>
      </c>
      <c r="AP24" s="1">
        <f t="shared" si="12"/>
        <v>2181.206060681639</v>
      </c>
      <c r="AQ24" s="1">
        <f t="shared" si="12"/>
        <v>2183.2253042184097</v>
      </c>
      <c r="AR24" s="1">
        <f t="shared" si="12"/>
        <v>2154.854408626584</v>
      </c>
      <c r="AS24" s="1">
        <f t="shared" si="12"/>
        <v>2093.1196640776557</v>
      </c>
      <c r="AT24" s="1">
        <f t="shared" si="12"/>
        <v>1912.256169516455</v>
      </c>
      <c r="AU24" s="1">
        <f t="shared" si="12"/>
        <v>1854.672429213434</v>
      </c>
      <c r="AV24" s="1">
        <f t="shared" si="12"/>
        <v>1804.0920609361967</v>
      </c>
      <c r="AW24" s="1">
        <f t="shared" si="12"/>
        <v>1601.9713537622536</v>
      </c>
      <c r="AX24" s="1">
        <f t="shared" si="12"/>
        <v>1544.3214268872528</v>
      </c>
      <c r="AY24" s="1">
        <f t="shared" si="12"/>
        <v>1467.5416356705146</v>
      </c>
      <c r="AZ24" s="1">
        <f t="shared" si="12"/>
        <v>1423.1006281090313</v>
      </c>
      <c r="BA24" s="1">
        <f t="shared" si="12"/>
        <v>1376.6161086010516</v>
      </c>
      <c r="BB24" s="1">
        <f t="shared" si="12"/>
        <v>1324.0650336064955</v>
      </c>
      <c r="BC24" s="1">
        <f t="shared" si="12"/>
        <v>1383.7209667038708</v>
      </c>
      <c r="BD24" s="1">
        <f t="shared" si="12"/>
        <v>1207.7754140597026</v>
      </c>
      <c r="BE24" s="1">
        <f t="shared" si="12"/>
        <v>1273.442747167004</v>
      </c>
      <c r="BF24" s="1">
        <f t="shared" si="12"/>
        <v>1037.0721175352692</v>
      </c>
      <c r="BG24" s="1">
        <f t="shared" si="12"/>
        <v>1163.2924883359653</v>
      </c>
      <c r="BH24" s="1">
        <f t="shared" si="12"/>
        <v>1093.4719447636903</v>
      </c>
      <c r="BI24" s="1">
        <f t="shared" si="12"/>
        <v>964.141078552396</v>
      </c>
      <c r="BJ24" s="1">
        <f t="shared" si="12"/>
        <v>986.4299751241838</v>
      </c>
      <c r="BK24" s="1">
        <f t="shared" si="12"/>
        <v>958.1671842665921</v>
      </c>
      <c r="BL24" s="1">
        <f t="shared" si="12"/>
        <v>889.4709858541346</v>
      </c>
      <c r="BM24" s="1">
        <f t="shared" si="12"/>
        <v>722.8744870424982</v>
      </c>
      <c r="BN24" s="1">
        <f t="shared" si="12"/>
        <v>741.8967332986301</v>
      </c>
      <c r="BO24" s="1">
        <f t="shared" si="12"/>
        <v>679.8223856888421</v>
      </c>
      <c r="BP24" s="1">
        <f t="shared" si="12"/>
        <v>625.7566129052273</v>
      </c>
      <c r="BQ24" s="1">
        <f aca="true" t="shared" si="13" ref="BQ24:DB24">SUM(BQ22:BQ23)</f>
        <v>620.7506624536211</v>
      </c>
      <c r="BR24" s="1">
        <f t="shared" si="13"/>
        <v>588.7116029560232</v>
      </c>
      <c r="BS24" s="1">
        <f t="shared" si="13"/>
        <v>501.60656640508455</v>
      </c>
      <c r="BT24" s="1">
        <f t="shared" si="13"/>
        <v>462.55950488210317</v>
      </c>
      <c r="BU24" s="1">
        <f t="shared" si="13"/>
        <v>394.4769295637501</v>
      </c>
      <c r="BV24" s="1">
        <f t="shared" si="13"/>
        <v>409.49541049246886</v>
      </c>
      <c r="BW24" s="1">
        <f t="shared" si="13"/>
        <v>317.3841931580092</v>
      </c>
      <c r="BX24" s="1">
        <f t="shared" si="13"/>
        <v>390.47253466243666</v>
      </c>
      <c r="BY24" s="1">
        <f t="shared" si="13"/>
        <v>285.3451797267943</v>
      </c>
      <c r="BZ24" s="1">
        <f t="shared" si="13"/>
        <v>288.3488636281693</v>
      </c>
      <c r="CA24" s="1">
        <f t="shared" si="13"/>
        <v>283.3429131765632</v>
      </c>
      <c r="CB24" s="1">
        <f t="shared" si="13"/>
        <v>298.36097950783534</v>
      </c>
      <c r="CC24" s="1">
        <f t="shared" si="13"/>
        <v>181.21931891960077</v>
      </c>
      <c r="CD24" s="1">
        <f t="shared" si="13"/>
        <v>186.2253154375898</v>
      </c>
      <c r="CE24" s="1">
        <f t="shared" si="13"/>
        <v>148.1792566683057</v>
      </c>
      <c r="CF24" s="1">
        <f t="shared" si="13"/>
        <v>149.1804590429957</v>
      </c>
      <c r="CG24" s="1">
        <f t="shared" si="13"/>
        <v>122.14796421544338</v>
      </c>
      <c r="CH24" s="1">
        <f t="shared" si="13"/>
        <v>101.12245330411635</v>
      </c>
      <c r="CI24" s="1">
        <f t="shared" si="13"/>
        <v>78.09446086610437</v>
      </c>
      <c r="CJ24" s="1">
        <f t="shared" si="13"/>
        <v>77.09336597964126</v>
      </c>
      <c r="CK24" s="1">
        <f t="shared" si="13"/>
        <v>63.07631775752728</v>
      </c>
      <c r="CL24" s="1">
        <f t="shared" si="13"/>
        <v>33.03992405214619</v>
      </c>
      <c r="CM24" s="1">
        <f t="shared" si="13"/>
        <v>41.04969660427616</v>
      </c>
      <c r="CN24" s="1">
        <f t="shared" si="13"/>
        <v>35.04242093429214</v>
      </c>
      <c r="CO24" s="1">
        <f t="shared" si="13"/>
        <v>28.033927534157115</v>
      </c>
      <c r="CP24" s="1">
        <f t="shared" si="13"/>
        <v>18.021842365413047</v>
      </c>
      <c r="CQ24" s="1">
        <f t="shared" si="13"/>
        <v>13.015799781041009</v>
      </c>
      <c r="CR24" s="1">
        <f t="shared" si="13"/>
        <v>6.00727566998402</v>
      </c>
      <c r="CS24" s="1">
        <f t="shared" si="13"/>
        <v>1.0012177301509986</v>
      </c>
      <c r="CT24" s="1">
        <f t="shared" si="13"/>
        <v>8.009680419364045</v>
      </c>
      <c r="CU24" s="1">
        <f t="shared" si="13"/>
        <v>10.012115879666041</v>
      </c>
      <c r="CV24" s="1">
        <f t="shared" si="13"/>
        <v>3.00363783499201</v>
      </c>
      <c r="CW24" s="1">
        <f t="shared" si="13"/>
        <v>5.0060579398330205</v>
      </c>
      <c r="CX24" s="1">
        <f t="shared" si="13"/>
        <v>1.0012177301509986</v>
      </c>
      <c r="CY24" s="1">
        <f t="shared" si="13"/>
        <v>5.006042584372036</v>
      </c>
      <c r="CZ24" s="1">
        <f t="shared" si="13"/>
        <v>3.0036531904529955</v>
      </c>
      <c r="DA24" s="1">
        <f t="shared" si="13"/>
        <v>0</v>
      </c>
      <c r="DB24" s="1">
        <f t="shared" si="13"/>
        <v>7.008478044674033</v>
      </c>
      <c r="DC24" s="1">
        <f>SUM(E24:DB24)</f>
        <v>107448.99999999999</v>
      </c>
    </row>
    <row r="25" spans="2:107" ht="20.25" customHeight="1">
      <c r="B25" s="11">
        <v>8</v>
      </c>
      <c r="C25" s="12" t="s">
        <v>18</v>
      </c>
      <c r="D25" s="1" t="s">
        <v>0</v>
      </c>
      <c r="E25" s="1">
        <v>362.8285503010669</v>
      </c>
      <c r="F25" s="1">
        <v>386.8834818127399</v>
      </c>
      <c r="G25" s="1">
        <v>359.8216838621078</v>
      </c>
      <c r="H25" s="1">
        <v>355.8125286101623</v>
      </c>
      <c r="I25" s="1">
        <v>393.8995035036445</v>
      </c>
      <c r="J25" s="1">
        <v>386.8834818127399</v>
      </c>
      <c r="K25" s="1">
        <v>364.8331279270397</v>
      </c>
      <c r="L25" s="1">
        <v>369.8445719919715</v>
      </c>
      <c r="M25" s="1">
        <v>431.98647839712663</v>
      </c>
      <c r="N25" s="1">
        <v>456.0414099087996</v>
      </c>
      <c r="O25" s="1">
        <v>443.01165533997676</v>
      </c>
      <c r="P25" s="1">
        <v>464.0597204126906</v>
      </c>
      <c r="Q25" s="1">
        <v>484.10549667241804</v>
      </c>
      <c r="R25" s="1">
        <v>480.0963414204725</v>
      </c>
      <c r="S25" s="1">
        <v>464.0597204126906</v>
      </c>
      <c r="T25" s="1">
        <v>526.4575892930916</v>
      </c>
      <c r="U25" s="1">
        <v>444.76589440278434</v>
      </c>
      <c r="V25" s="1">
        <v>474.0135382524005</v>
      </c>
      <c r="W25" s="1">
        <v>432.66342108570177</v>
      </c>
      <c r="X25" s="1">
        <v>430.6463421995213</v>
      </c>
      <c r="Y25" s="1">
        <v>430.6463421995213</v>
      </c>
      <c r="Z25" s="1">
        <v>454.85128883368645</v>
      </c>
      <c r="AA25" s="1">
        <v>413.5011716669877</v>
      </c>
      <c r="AB25" s="1">
        <v>424.59510554098006</v>
      </c>
      <c r="AC25" s="1">
        <v>518.38927374837</v>
      </c>
      <c r="AD25" s="1">
        <v>485.10747212639285</v>
      </c>
      <c r="AE25" s="1">
        <v>484.0989326833027</v>
      </c>
      <c r="AF25" s="1">
        <v>511.32949764673845</v>
      </c>
      <c r="AG25" s="1">
        <v>500.2355637727461</v>
      </c>
      <c r="AH25" s="1">
        <v>497.2099454434754</v>
      </c>
      <c r="AI25" s="1">
        <v>514.3551159760091</v>
      </c>
      <c r="AJ25" s="1">
        <v>496.20140600038525</v>
      </c>
      <c r="AK25" s="1">
        <v>527.4661287361819</v>
      </c>
      <c r="AL25" s="1">
        <v>582.9357981061436</v>
      </c>
      <c r="AM25" s="1">
        <v>635.3798491468348</v>
      </c>
      <c r="AN25" s="1">
        <v>599.072429195587</v>
      </c>
      <c r="AO25" s="1">
        <v>571.8418642321512</v>
      </c>
      <c r="AP25" s="1">
        <v>602.0980475248576</v>
      </c>
      <c r="AQ25" s="1">
        <v>601.0895080817675</v>
      </c>
      <c r="AR25" s="1">
        <v>628.3200730452032</v>
      </c>
      <c r="AS25" s="1">
        <v>557.7223120288883</v>
      </c>
      <c r="AT25" s="1">
        <v>526.4575892930916</v>
      </c>
      <c r="AU25" s="1">
        <v>527.4661287361819</v>
      </c>
      <c r="AV25" s="1">
        <v>516.3721948621895</v>
      </c>
      <c r="AW25" s="1">
        <v>390.30476447591275</v>
      </c>
      <c r="AX25" s="1">
        <v>399.3816194637247</v>
      </c>
      <c r="AY25" s="1">
        <v>362.0656600693868</v>
      </c>
      <c r="AZ25" s="1">
        <v>373.15959394337915</v>
      </c>
      <c r="BA25" s="1">
        <v>388.28768558973235</v>
      </c>
      <c r="BB25" s="1">
        <v>306.59599069942504</v>
      </c>
      <c r="BC25" s="1">
        <v>293.48497793925225</v>
      </c>
      <c r="BD25" s="1">
        <v>331.80947677668036</v>
      </c>
      <c r="BE25" s="1">
        <v>308.61306958560544</v>
      </c>
      <c r="BF25" s="1">
        <v>296.5105962685229</v>
      </c>
      <c r="BG25" s="1">
        <v>324.74970067504887</v>
      </c>
      <c r="BH25" s="1">
        <v>301.55329348397396</v>
      </c>
      <c r="BI25" s="1">
        <v>308.61306958560544</v>
      </c>
      <c r="BJ25" s="1">
        <v>262.2202552034556</v>
      </c>
      <c r="BK25" s="1">
        <v>235.99822968311005</v>
      </c>
      <c r="BL25" s="1">
        <v>208.76766471967426</v>
      </c>
      <c r="BM25" s="1">
        <v>180.48790367200513</v>
      </c>
      <c r="BN25" s="1">
        <v>182.4933248239163</v>
      </c>
      <c r="BO25" s="1">
        <v>174.47164021627162</v>
      </c>
      <c r="BP25" s="1">
        <v>209.56651037471707</v>
      </c>
      <c r="BQ25" s="1">
        <v>154.41742869715995</v>
      </c>
      <c r="BR25" s="1">
        <v>148.40116524142644</v>
      </c>
      <c r="BS25" s="1">
        <v>101.27376817151399</v>
      </c>
      <c r="BT25" s="1">
        <v>132.3577960261371</v>
      </c>
      <c r="BU25" s="1">
        <v>114.30900565893658</v>
      </c>
      <c r="BV25" s="1">
        <v>122.33069026658126</v>
      </c>
      <c r="BW25" s="1">
        <v>93.25208356386932</v>
      </c>
      <c r="BX25" s="1">
        <v>88.2385306840914</v>
      </c>
      <c r="BY25" s="1">
        <v>69.1870297409353</v>
      </c>
      <c r="BZ25" s="1">
        <v>78.21142492453556</v>
      </c>
      <c r="CA25" s="1">
        <v>73.19787204475763</v>
      </c>
      <c r="CB25" s="1">
        <v>82.2222672283579</v>
      </c>
      <c r="CC25" s="1">
        <v>56.15179225351271</v>
      </c>
      <c r="CD25" s="1">
        <v>47.12739706991245</v>
      </c>
      <c r="CE25" s="1">
        <v>51.138239373734784</v>
      </c>
      <c r="CF25" s="1">
        <v>45.12197591800128</v>
      </c>
      <c r="CG25" s="1">
        <v>22.05963267102285</v>
      </c>
      <c r="CH25" s="1">
        <v>26.070474974845187</v>
      </c>
      <c r="CI25" s="1">
        <v>23.062343246978433</v>
      </c>
      <c r="CJ25" s="1">
        <v>19.051500943156096</v>
      </c>
      <c r="CK25" s="1">
        <v>15.040658639333762</v>
      </c>
      <c r="CL25" s="1">
        <v>14.037948063378177</v>
      </c>
      <c r="CM25" s="1">
        <v>11.029816335511425</v>
      </c>
      <c r="CN25" s="1">
        <v>6.016263455733505</v>
      </c>
      <c r="CO25" s="1">
        <v>11.029816335511425</v>
      </c>
      <c r="CP25" s="1">
        <v>9.024395183600257</v>
      </c>
      <c r="CQ25" s="1">
        <v>3.0081317278667523</v>
      </c>
      <c r="CR25" s="1">
        <v>4.010842303822336</v>
      </c>
      <c r="CS25" s="1">
        <v>1.002710575955584</v>
      </c>
      <c r="CT25" s="1">
        <v>1.002710575955584</v>
      </c>
      <c r="CU25" s="1">
        <v>4.010842303822336</v>
      </c>
      <c r="CV25" s="1">
        <v>0</v>
      </c>
      <c r="CW25" s="1">
        <v>1.002710575955584</v>
      </c>
      <c r="CX25" s="1">
        <v>0</v>
      </c>
      <c r="CY25" s="1">
        <v>1.002710575955584</v>
      </c>
      <c r="CZ25" s="1">
        <v>0</v>
      </c>
      <c r="DA25" s="1">
        <v>0</v>
      </c>
      <c r="DB25" s="1">
        <v>2.005421151911168</v>
      </c>
      <c r="DC25" s="1">
        <v>28589</v>
      </c>
    </row>
    <row r="26" spans="2:107" ht="20.25" customHeight="1">
      <c r="B26" s="13"/>
      <c r="C26" s="14"/>
      <c r="D26" s="1" t="s">
        <v>1</v>
      </c>
      <c r="E26" s="1">
        <v>294.6714687280394</v>
      </c>
      <c r="F26" s="1">
        <v>336.76739283204495</v>
      </c>
      <c r="G26" s="1">
        <v>370.84504567814474</v>
      </c>
      <c r="H26" s="1">
        <v>367.8381939564301</v>
      </c>
      <c r="I26" s="1">
        <v>372.84961349262124</v>
      </c>
      <c r="J26" s="1">
        <v>345.78794799718906</v>
      </c>
      <c r="K26" s="1">
        <v>342.78109627547434</v>
      </c>
      <c r="L26" s="1">
        <v>384.87702037948</v>
      </c>
      <c r="M26" s="1">
        <v>383.87473647224175</v>
      </c>
      <c r="N26" s="1">
        <v>406.92726633872104</v>
      </c>
      <c r="O26" s="1">
        <v>430.9820801124385</v>
      </c>
      <c r="P26" s="1">
        <v>446.01633872101195</v>
      </c>
      <c r="Q26" s="1">
        <v>436.9957835558679</v>
      </c>
      <c r="R26" s="1">
        <v>418.95467322557977</v>
      </c>
      <c r="S26" s="1">
        <v>471.0734364019677</v>
      </c>
      <c r="T26" s="1">
        <v>461.1714821134056</v>
      </c>
      <c r="U26" s="1">
        <v>476.27535161493637</v>
      </c>
      <c r="V26" s="1">
        <v>458.15070821309945</v>
      </c>
      <c r="W26" s="1">
        <v>423.9152706762964</v>
      </c>
      <c r="X26" s="1">
        <v>381.6244360720103</v>
      </c>
      <c r="Y26" s="1">
        <v>416.86679824224876</v>
      </c>
      <c r="Z26" s="1">
        <v>419.8875721425549</v>
      </c>
      <c r="AA26" s="1">
        <v>449.08838651218105</v>
      </c>
      <c r="AB26" s="1">
        <v>429.9568184769087</v>
      </c>
      <c r="AC26" s="1">
        <v>500.4415428173856</v>
      </c>
      <c r="AD26" s="1">
        <v>489.3653718495964</v>
      </c>
      <c r="AE26" s="1">
        <v>475.26842698150097</v>
      </c>
      <c r="AF26" s="1">
        <v>482.3168994155487</v>
      </c>
      <c r="AG26" s="1">
        <v>476.27535161493637</v>
      </c>
      <c r="AH26" s="1">
        <v>486.34459794929023</v>
      </c>
      <c r="AI26" s="1">
        <v>515.5454123189163</v>
      </c>
      <c r="AJ26" s="1">
        <v>519.5731108526579</v>
      </c>
      <c r="AK26" s="1">
        <v>536.6908296210594</v>
      </c>
      <c r="AL26" s="1">
        <v>631.3417451639855</v>
      </c>
      <c r="AM26" s="1">
        <v>589.0509105596993</v>
      </c>
      <c r="AN26" s="1">
        <v>577.9747395919101</v>
      </c>
      <c r="AO26" s="1">
        <v>622.279423463067</v>
      </c>
      <c r="AP26" s="1">
        <v>564.8847193572501</v>
      </c>
      <c r="AQ26" s="1">
        <v>596.099382993747</v>
      </c>
      <c r="AR26" s="1">
        <v>599.1201568940531</v>
      </c>
      <c r="AS26" s="1">
        <v>488.358447216161</v>
      </c>
      <c r="AT26" s="1">
        <v>493.3930703833379</v>
      </c>
      <c r="AU26" s="1">
        <v>503.46231671769175</v>
      </c>
      <c r="AV26" s="1">
        <v>503.46231671769175</v>
      </c>
      <c r="AW26" s="1">
        <v>417.8737228756841</v>
      </c>
      <c r="AX26" s="1">
        <v>408.8114011747657</v>
      </c>
      <c r="AY26" s="1">
        <v>356.45132023612575</v>
      </c>
      <c r="AZ26" s="1">
        <v>393.70753167323494</v>
      </c>
      <c r="BA26" s="1">
        <v>362.49286803673806</v>
      </c>
      <c r="BB26" s="1">
        <v>340.3405261011596</v>
      </c>
      <c r="BC26" s="1">
        <v>343.36130000146574</v>
      </c>
      <c r="BD26" s="1">
        <v>338.32667683428883</v>
      </c>
      <c r="BE26" s="1">
        <v>309.1258624646627</v>
      </c>
      <c r="BF26" s="1">
        <v>268.84887712724736</v>
      </c>
      <c r="BG26" s="1">
        <v>323.22280733275807</v>
      </c>
      <c r="BH26" s="1">
        <v>264.82117859350586</v>
      </c>
      <c r="BI26" s="1">
        <v>282.9458219953427</v>
      </c>
      <c r="BJ26" s="1">
        <v>279.92504809503663</v>
      </c>
      <c r="BK26" s="1">
        <v>259.78655542632896</v>
      </c>
      <c r="BL26" s="1">
        <v>226.55804252296127</v>
      </c>
      <c r="BM26" s="1">
        <v>233.53215038650737</v>
      </c>
      <c r="BN26" s="1">
        <v>216.49332396345747</v>
      </c>
      <c r="BO26" s="1">
        <v>213.4864722417428</v>
      </c>
      <c r="BP26" s="1">
        <v>193.4407940969782</v>
      </c>
      <c r="BQ26" s="1">
        <v>177.40425158116656</v>
      </c>
      <c r="BR26" s="1">
        <v>175.3996837666901</v>
      </c>
      <c r="BS26" s="1">
        <v>169.38598032326072</v>
      </c>
      <c r="BT26" s="1">
        <v>157.35857343640197</v>
      </c>
      <c r="BU26" s="1">
        <v>126.28777231201687</v>
      </c>
      <c r="BV26" s="1">
        <v>160.36542515811666</v>
      </c>
      <c r="BW26" s="1">
        <v>111.25351370344343</v>
      </c>
      <c r="BX26" s="1">
        <v>142.32431482782854</v>
      </c>
      <c r="BY26" s="1">
        <v>114.26036542515811</v>
      </c>
      <c r="BZ26" s="1">
        <v>99.22610681658468</v>
      </c>
      <c r="CA26" s="1">
        <v>113.25808151791989</v>
      </c>
      <c r="CB26" s="1">
        <v>103.2352424455376</v>
      </c>
      <c r="CC26" s="1">
        <v>78.17814476458187</v>
      </c>
      <c r="CD26" s="1">
        <v>63.143886156008435</v>
      </c>
      <c r="CE26" s="1">
        <v>60.137034434293746</v>
      </c>
      <c r="CF26" s="1">
        <v>54.12333099086437</v>
      </c>
      <c r="CG26" s="1">
        <v>49.111911454673226</v>
      </c>
      <c r="CH26" s="1">
        <v>36.08222066057625</v>
      </c>
      <c r="CI26" s="1">
        <v>33.07536893886156</v>
      </c>
      <c r="CJ26" s="1">
        <v>33.07536893886156</v>
      </c>
      <c r="CK26" s="1">
        <v>33.07536893886156</v>
      </c>
      <c r="CL26" s="1">
        <v>23.05252986647927</v>
      </c>
      <c r="CM26" s="1">
        <v>26.059381588193958</v>
      </c>
      <c r="CN26" s="1">
        <v>16.036542515811664</v>
      </c>
      <c r="CO26" s="1">
        <v>10.022839072382292</v>
      </c>
      <c r="CP26" s="1">
        <v>6.013703443429375</v>
      </c>
      <c r="CQ26" s="1">
        <v>8.018271257905832</v>
      </c>
      <c r="CR26" s="1">
        <v>7.015987350667603</v>
      </c>
      <c r="CS26" s="1">
        <v>8.018271257905832</v>
      </c>
      <c r="CT26" s="1">
        <v>2.004567814476458</v>
      </c>
      <c r="CU26" s="1">
        <v>1.002283907238229</v>
      </c>
      <c r="CV26" s="1">
        <v>1.002283907238229</v>
      </c>
      <c r="CW26" s="1">
        <v>2.004567814476458</v>
      </c>
      <c r="CX26" s="1">
        <v>1.002283907238229</v>
      </c>
      <c r="CY26" s="1">
        <v>0</v>
      </c>
      <c r="CZ26" s="1">
        <v>0</v>
      </c>
      <c r="DA26" s="1">
        <v>0</v>
      </c>
      <c r="DB26" s="1">
        <v>2.004567814476458</v>
      </c>
      <c r="DC26" s="1">
        <v>28616</v>
      </c>
    </row>
    <row r="27" spans="2:107" ht="20.25" customHeight="1">
      <c r="B27" s="15"/>
      <c r="C27" s="16"/>
      <c r="D27" s="1" t="s">
        <v>2</v>
      </c>
      <c r="E27" s="1">
        <f aca="true" t="shared" si="14" ref="E27:BP27">SUM(E25:E26)</f>
        <v>657.5000190291063</v>
      </c>
      <c r="F27" s="1">
        <f t="shared" si="14"/>
        <v>723.6508746447848</v>
      </c>
      <c r="G27" s="1">
        <f t="shared" si="14"/>
        <v>730.6667295402526</v>
      </c>
      <c r="H27" s="1">
        <f t="shared" si="14"/>
        <v>723.6507225665923</v>
      </c>
      <c r="I27" s="1">
        <f t="shared" si="14"/>
        <v>766.7491169962657</v>
      </c>
      <c r="J27" s="1">
        <f t="shared" si="14"/>
        <v>732.6714298099289</v>
      </c>
      <c r="K27" s="1">
        <f t="shared" si="14"/>
        <v>707.614224202514</v>
      </c>
      <c r="L27" s="1">
        <f t="shared" si="14"/>
        <v>754.7215923714515</v>
      </c>
      <c r="M27" s="1">
        <f t="shared" si="14"/>
        <v>815.8612148693684</v>
      </c>
      <c r="N27" s="1">
        <f t="shared" si="14"/>
        <v>862.9686762475206</v>
      </c>
      <c r="O27" s="1">
        <f t="shared" si="14"/>
        <v>873.9937354524152</v>
      </c>
      <c r="P27" s="1">
        <f t="shared" si="14"/>
        <v>910.0760591337025</v>
      </c>
      <c r="Q27" s="1">
        <f t="shared" si="14"/>
        <v>921.101280228286</v>
      </c>
      <c r="R27" s="1">
        <f t="shared" si="14"/>
        <v>899.0510146460523</v>
      </c>
      <c r="S27" s="1">
        <f t="shared" si="14"/>
        <v>935.1331568146583</v>
      </c>
      <c r="T27" s="1">
        <f t="shared" si="14"/>
        <v>987.6290714064971</v>
      </c>
      <c r="U27" s="1">
        <f t="shared" si="14"/>
        <v>921.0412460177207</v>
      </c>
      <c r="V27" s="1">
        <f t="shared" si="14"/>
        <v>932.1642464654999</v>
      </c>
      <c r="W27" s="1">
        <f t="shared" si="14"/>
        <v>856.5786917619982</v>
      </c>
      <c r="X27" s="1">
        <f t="shared" si="14"/>
        <v>812.2707782715316</v>
      </c>
      <c r="Y27" s="1">
        <f t="shared" si="14"/>
        <v>847.51314044177</v>
      </c>
      <c r="Z27" s="1">
        <f t="shared" si="14"/>
        <v>874.7388609762413</v>
      </c>
      <c r="AA27" s="1">
        <f t="shared" si="14"/>
        <v>862.5895581791688</v>
      </c>
      <c r="AB27" s="1">
        <f t="shared" si="14"/>
        <v>854.5519240178887</v>
      </c>
      <c r="AC27" s="1">
        <f t="shared" si="14"/>
        <v>1018.8308165657556</v>
      </c>
      <c r="AD27" s="1">
        <f t="shared" si="14"/>
        <v>974.4728439759892</v>
      </c>
      <c r="AE27" s="1">
        <f t="shared" si="14"/>
        <v>959.3673596648036</v>
      </c>
      <c r="AF27" s="1">
        <f t="shared" si="14"/>
        <v>993.6463970622872</v>
      </c>
      <c r="AG27" s="1">
        <f t="shared" si="14"/>
        <v>976.5109153876824</v>
      </c>
      <c r="AH27" s="1">
        <f t="shared" si="14"/>
        <v>983.5545433927657</v>
      </c>
      <c r="AI27" s="1">
        <f t="shared" si="14"/>
        <v>1029.9005282949254</v>
      </c>
      <c r="AJ27" s="1">
        <f t="shared" si="14"/>
        <v>1015.7745168530432</v>
      </c>
      <c r="AK27" s="1">
        <f t="shared" si="14"/>
        <v>1064.1569583572414</v>
      </c>
      <c r="AL27" s="1">
        <f t="shared" si="14"/>
        <v>1214.2775432701292</v>
      </c>
      <c r="AM27" s="1">
        <f t="shared" si="14"/>
        <v>1224.430759706534</v>
      </c>
      <c r="AN27" s="1">
        <f t="shared" si="14"/>
        <v>1177.047168787497</v>
      </c>
      <c r="AO27" s="1">
        <f t="shared" si="14"/>
        <v>1194.1212876952181</v>
      </c>
      <c r="AP27" s="1">
        <f t="shared" si="14"/>
        <v>1166.9827668821076</v>
      </c>
      <c r="AQ27" s="1">
        <f t="shared" si="14"/>
        <v>1197.1888910755144</v>
      </c>
      <c r="AR27" s="1">
        <f t="shared" si="14"/>
        <v>1227.4402299392564</v>
      </c>
      <c r="AS27" s="1">
        <f t="shared" si="14"/>
        <v>1046.0807592450492</v>
      </c>
      <c r="AT27" s="1">
        <f t="shared" si="14"/>
        <v>1019.8506596764295</v>
      </c>
      <c r="AU27" s="1">
        <f t="shared" si="14"/>
        <v>1030.9284454538736</v>
      </c>
      <c r="AV27" s="1">
        <f t="shared" si="14"/>
        <v>1019.8345115798813</v>
      </c>
      <c r="AW27" s="1">
        <f t="shared" si="14"/>
        <v>808.1784873515969</v>
      </c>
      <c r="AX27" s="1">
        <f t="shared" si="14"/>
        <v>808.1930206384905</v>
      </c>
      <c r="AY27" s="1">
        <f t="shared" si="14"/>
        <v>718.5169803055126</v>
      </c>
      <c r="AZ27" s="1">
        <f t="shared" si="14"/>
        <v>766.8671256166141</v>
      </c>
      <c r="BA27" s="1">
        <f t="shared" si="14"/>
        <v>750.7805536264705</v>
      </c>
      <c r="BB27" s="1">
        <f t="shared" si="14"/>
        <v>646.9365168005846</v>
      </c>
      <c r="BC27" s="1">
        <f t="shared" si="14"/>
        <v>636.846277940718</v>
      </c>
      <c r="BD27" s="1">
        <f t="shared" si="14"/>
        <v>670.1361536109691</v>
      </c>
      <c r="BE27" s="1">
        <f t="shared" si="14"/>
        <v>617.7389320502682</v>
      </c>
      <c r="BF27" s="1">
        <f t="shared" si="14"/>
        <v>565.3594733957702</v>
      </c>
      <c r="BG27" s="1">
        <f t="shared" si="14"/>
        <v>647.9725080078069</v>
      </c>
      <c r="BH27" s="1">
        <f t="shared" si="14"/>
        <v>566.3744720774798</v>
      </c>
      <c r="BI27" s="1">
        <f t="shared" si="14"/>
        <v>591.5588915809482</v>
      </c>
      <c r="BJ27" s="1">
        <f t="shared" si="14"/>
        <v>542.1453032984923</v>
      </c>
      <c r="BK27" s="1">
        <f t="shared" si="14"/>
        <v>495.784785109439</v>
      </c>
      <c r="BL27" s="1">
        <f t="shared" si="14"/>
        <v>435.32570724263553</v>
      </c>
      <c r="BM27" s="1">
        <f t="shared" si="14"/>
        <v>414.0200540585125</v>
      </c>
      <c r="BN27" s="1">
        <f t="shared" si="14"/>
        <v>398.9866487873738</v>
      </c>
      <c r="BO27" s="1">
        <f t="shared" si="14"/>
        <v>387.9581124580144</v>
      </c>
      <c r="BP27" s="1">
        <f t="shared" si="14"/>
        <v>403.0073044716953</v>
      </c>
      <c r="BQ27" s="1">
        <f aca="true" t="shared" si="15" ref="BQ27:DB27">SUM(BQ25:BQ26)</f>
        <v>331.82168027832654</v>
      </c>
      <c r="BR27" s="1">
        <f t="shared" si="15"/>
        <v>323.80084900811653</v>
      </c>
      <c r="BS27" s="1">
        <f t="shared" si="15"/>
        <v>270.6597484947747</v>
      </c>
      <c r="BT27" s="1">
        <f t="shared" si="15"/>
        <v>289.7163694625391</v>
      </c>
      <c r="BU27" s="1">
        <f t="shared" si="15"/>
        <v>240.59677797095344</v>
      </c>
      <c r="BV27" s="1">
        <f t="shared" si="15"/>
        <v>282.69611542469795</v>
      </c>
      <c r="BW27" s="1">
        <f t="shared" si="15"/>
        <v>204.50559726731274</v>
      </c>
      <c r="BX27" s="1">
        <f t="shared" si="15"/>
        <v>230.56284551191993</v>
      </c>
      <c r="BY27" s="1">
        <f t="shared" si="15"/>
        <v>183.44739516609343</v>
      </c>
      <c r="BZ27" s="1">
        <f t="shared" si="15"/>
        <v>177.43753174112024</v>
      </c>
      <c r="CA27" s="1">
        <f t="shared" si="15"/>
        <v>186.4559535626775</v>
      </c>
      <c r="CB27" s="1">
        <f t="shared" si="15"/>
        <v>185.4575096738955</v>
      </c>
      <c r="CC27" s="1">
        <f t="shared" si="15"/>
        <v>134.3299370180946</v>
      </c>
      <c r="CD27" s="1">
        <f t="shared" si="15"/>
        <v>110.27128322592088</v>
      </c>
      <c r="CE27" s="1">
        <f t="shared" si="15"/>
        <v>111.27527380802853</v>
      </c>
      <c r="CF27" s="1">
        <f t="shared" si="15"/>
        <v>99.24530690886564</v>
      </c>
      <c r="CG27" s="1">
        <f t="shared" si="15"/>
        <v>71.17154412569607</v>
      </c>
      <c r="CH27" s="1">
        <f t="shared" si="15"/>
        <v>62.15269563542144</v>
      </c>
      <c r="CI27" s="1">
        <f t="shared" si="15"/>
        <v>56.13771218583999</v>
      </c>
      <c r="CJ27" s="1">
        <f t="shared" si="15"/>
        <v>52.12686988201766</v>
      </c>
      <c r="CK27" s="1">
        <f t="shared" si="15"/>
        <v>48.11602757819532</v>
      </c>
      <c r="CL27" s="1">
        <f t="shared" si="15"/>
        <v>37.09047792985744</v>
      </c>
      <c r="CM27" s="1">
        <f t="shared" si="15"/>
        <v>37.089197923705385</v>
      </c>
      <c r="CN27" s="1">
        <f t="shared" si="15"/>
        <v>22.05280597154517</v>
      </c>
      <c r="CO27" s="1">
        <f t="shared" si="15"/>
        <v>21.052655407893717</v>
      </c>
      <c r="CP27" s="1">
        <f t="shared" si="15"/>
        <v>15.038098627029632</v>
      </c>
      <c r="CQ27" s="1">
        <f t="shared" si="15"/>
        <v>11.026402985772584</v>
      </c>
      <c r="CR27" s="1">
        <f t="shared" si="15"/>
        <v>11.02682965448994</v>
      </c>
      <c r="CS27" s="1">
        <f t="shared" si="15"/>
        <v>9.020981833861416</v>
      </c>
      <c r="CT27" s="1">
        <f t="shared" si="15"/>
        <v>3.007278390432042</v>
      </c>
      <c r="CU27" s="1">
        <f t="shared" si="15"/>
        <v>5.013126211060565</v>
      </c>
      <c r="CV27" s="1">
        <f t="shared" si="15"/>
        <v>1.002283907238229</v>
      </c>
      <c r="CW27" s="1">
        <f t="shared" si="15"/>
        <v>3.007278390432042</v>
      </c>
      <c r="CX27" s="1">
        <f t="shared" si="15"/>
        <v>1.002283907238229</v>
      </c>
      <c r="CY27" s="1">
        <f t="shared" si="15"/>
        <v>1.002710575955584</v>
      </c>
      <c r="CZ27" s="1">
        <f t="shared" si="15"/>
        <v>0</v>
      </c>
      <c r="DA27" s="1">
        <f t="shared" si="15"/>
        <v>0</v>
      </c>
      <c r="DB27" s="1">
        <f t="shared" si="15"/>
        <v>4.009988966387626</v>
      </c>
      <c r="DC27" s="1">
        <f>SUM(E27:DB27)</f>
        <v>57205.00000000002</v>
      </c>
    </row>
    <row r="28" spans="2:192" ht="20.25" customHeight="1">
      <c r="B28" s="11">
        <v>9</v>
      </c>
      <c r="C28" s="12" t="s">
        <v>19</v>
      </c>
      <c r="D28" s="1" t="s">
        <v>0</v>
      </c>
      <c r="E28" s="1">
        <v>390.8230252204477</v>
      </c>
      <c r="F28" s="1">
        <v>417.9495591046433</v>
      </c>
      <c r="G28" s="1">
        <v>455.1229573903928</v>
      </c>
      <c r="H28" s="1">
        <v>448.09015230930504</v>
      </c>
      <c r="I28" s="1">
        <v>442.0620336683727</v>
      </c>
      <c r="J28" s="1">
        <v>458.137016710859</v>
      </c>
      <c r="K28" s="1">
        <v>420.9636184251095</v>
      </c>
      <c r="L28" s="1">
        <v>476.221372633656</v>
      </c>
      <c r="M28" s="1">
        <v>544.5400505642227</v>
      </c>
      <c r="N28" s="1">
        <v>521.4322624406487</v>
      </c>
      <c r="O28" s="1">
        <v>541.5259912437566</v>
      </c>
      <c r="P28" s="1">
        <v>594.7743725719923</v>
      </c>
      <c r="Q28" s="1">
        <v>574.6806437688845</v>
      </c>
      <c r="R28" s="1">
        <v>555.591601405932</v>
      </c>
      <c r="S28" s="1">
        <v>498.3244743170747</v>
      </c>
      <c r="T28" s="1">
        <v>631.4426838377676</v>
      </c>
      <c r="U28" s="1">
        <v>601.0848624994134</v>
      </c>
      <c r="V28" s="1">
        <v>567.6912590272237</v>
      </c>
      <c r="W28" s="1">
        <v>562.6316221374981</v>
      </c>
      <c r="X28" s="1">
        <v>529.2380186653085</v>
      </c>
      <c r="Y28" s="1">
        <v>540.369219822705</v>
      </c>
      <c r="Z28" s="1">
        <v>480.6655045239417</v>
      </c>
      <c r="AA28" s="1">
        <v>501.91597946078963</v>
      </c>
      <c r="AB28" s="1">
        <v>553.5242757359918</v>
      </c>
      <c r="AC28" s="1">
        <v>612.21606365681</v>
      </c>
      <c r="AD28" s="1">
        <v>613.2279910347551</v>
      </c>
      <c r="AE28" s="1">
        <v>661.8005051761218</v>
      </c>
      <c r="AF28" s="1">
        <v>666.8601420658475</v>
      </c>
      <c r="AG28" s="1">
        <v>582.8701696964008</v>
      </c>
      <c r="AH28" s="1">
        <v>620.311482680371</v>
      </c>
      <c r="AI28" s="1">
        <v>565.6674042713335</v>
      </c>
      <c r="AJ28" s="1">
        <v>632.4546112157127</v>
      </c>
      <c r="AK28" s="1">
        <v>637.5142481054385</v>
      </c>
      <c r="AL28" s="1">
        <v>688.1106170026954</v>
      </c>
      <c r="AM28" s="1">
        <v>662.812432554067</v>
      </c>
      <c r="AN28" s="1">
        <v>644.5977397510544</v>
      </c>
      <c r="AO28" s="1">
        <v>674.9555610894087</v>
      </c>
      <c r="AP28" s="1">
        <v>644.5977397510544</v>
      </c>
      <c r="AQ28" s="1">
        <v>661.8005051761218</v>
      </c>
      <c r="AR28" s="1">
        <v>580.8463149405105</v>
      </c>
      <c r="AS28" s="1">
        <v>589.9536613420169</v>
      </c>
      <c r="AT28" s="1">
        <v>525.1903091535279</v>
      </c>
      <c r="AU28" s="1">
        <v>528.2260912873633</v>
      </c>
      <c r="AV28" s="1">
        <v>533.285728177089</v>
      </c>
      <c r="AW28" s="1">
        <v>473.5820128783257</v>
      </c>
      <c r="AX28" s="1">
        <v>504.95176159462505</v>
      </c>
      <c r="AY28" s="1">
        <v>417.92600709134297</v>
      </c>
      <c r="AZ28" s="1">
        <v>450.30768318558745</v>
      </c>
      <c r="BA28" s="1">
        <v>428.0452808707944</v>
      </c>
      <c r="BB28" s="1">
        <v>394.65167739860476</v>
      </c>
      <c r="BC28" s="1">
        <v>399.71131428833047</v>
      </c>
      <c r="BD28" s="1">
        <v>389.59204050887905</v>
      </c>
      <c r="BE28" s="1">
        <v>360.24614654847</v>
      </c>
      <c r="BF28" s="1">
        <v>262.08919088779135</v>
      </c>
      <c r="BG28" s="1">
        <v>299.53050387176154</v>
      </c>
      <c r="BH28" s="1">
        <v>263.1011182657365</v>
      </c>
      <c r="BI28" s="1">
        <v>236.79100643916286</v>
      </c>
      <c r="BJ28" s="1">
        <v>267.14882777751706</v>
      </c>
      <c r="BK28" s="1">
        <v>251.96991710833996</v>
      </c>
      <c r="BL28" s="1">
        <v>223.635950525876</v>
      </c>
      <c r="BM28" s="1">
        <v>221.03101683418635</v>
      </c>
      <c r="BN28" s="1">
        <v>210.9841524326324</v>
      </c>
      <c r="BO28" s="1">
        <v>189.88573718936917</v>
      </c>
      <c r="BP28" s="1">
        <v>161.7545168650182</v>
      </c>
      <c r="BQ28" s="1">
        <v>146.6842202626873</v>
      </c>
      <c r="BR28" s="1">
        <v>158.74045754455202</v>
      </c>
      <c r="BS28" s="1">
        <v>123.57643213911328</v>
      </c>
      <c r="BT28" s="1">
        <v>142.66547450206573</v>
      </c>
      <c r="BU28" s="1">
        <v>122.57174569895788</v>
      </c>
      <c r="BV28" s="1">
        <v>104.48738977616082</v>
      </c>
      <c r="BW28" s="1">
        <v>90.42177961398532</v>
      </c>
      <c r="BX28" s="1">
        <v>91.42646605414072</v>
      </c>
      <c r="BY28" s="1">
        <v>88.41240673367454</v>
      </c>
      <c r="BZ28" s="1">
        <v>88.41240673367454</v>
      </c>
      <c r="CA28" s="1">
        <v>81.37960165258679</v>
      </c>
      <c r="CB28" s="1">
        <v>54.2530677683912</v>
      </c>
      <c r="CC28" s="1">
        <v>63.29524572978973</v>
      </c>
      <c r="CD28" s="1">
        <v>51.239008447925016</v>
      </c>
      <c r="CE28" s="1">
        <v>48.22494912745884</v>
      </c>
      <c r="CF28" s="1">
        <v>45.21088980699266</v>
      </c>
      <c r="CG28" s="1">
        <v>33.15465252512795</v>
      </c>
      <c r="CH28" s="1">
        <v>31.14527964481717</v>
      </c>
      <c r="CI28" s="1">
        <v>20.09372880310785</v>
      </c>
      <c r="CJ28" s="1">
        <v>20.09372880310785</v>
      </c>
      <c r="CK28" s="1">
        <v>23.10778812357403</v>
      </c>
      <c r="CL28" s="1">
        <v>16.07498304248628</v>
      </c>
      <c r="CM28" s="1">
        <v>16.07498304248628</v>
      </c>
      <c r="CN28" s="1">
        <v>9.042177961398533</v>
      </c>
      <c r="CO28" s="1">
        <v>8.03749152124314</v>
      </c>
      <c r="CP28" s="1">
        <v>10.046864401553925</v>
      </c>
      <c r="CQ28" s="1">
        <v>3.0140593204661776</v>
      </c>
      <c r="CR28" s="1">
        <v>4.01874576062157</v>
      </c>
      <c r="CS28" s="1">
        <v>0</v>
      </c>
      <c r="CT28" s="1">
        <v>0</v>
      </c>
      <c r="CU28" s="1">
        <v>6.028118640932355</v>
      </c>
      <c r="CV28" s="1">
        <v>0</v>
      </c>
      <c r="CW28" s="1">
        <v>3.0140593204661776</v>
      </c>
      <c r="CX28" s="1">
        <v>0</v>
      </c>
      <c r="CY28" s="1">
        <v>1.0046864401553925</v>
      </c>
      <c r="CZ28" s="1">
        <v>0</v>
      </c>
      <c r="DA28" s="1">
        <v>0</v>
      </c>
      <c r="DB28" s="1">
        <v>2.009372880310785</v>
      </c>
      <c r="DC28" s="1">
        <v>32750</v>
      </c>
      <c r="DD28" s="5" t="s">
        <v>5</v>
      </c>
      <c r="DJ28" s="5" t="s">
        <v>5</v>
      </c>
      <c r="DK28" s="5" t="s">
        <v>5</v>
      </c>
      <c r="DL28" s="5" t="s">
        <v>5</v>
      </c>
      <c r="DM28" s="5" t="s">
        <v>5</v>
      </c>
      <c r="DN28" s="5" t="s">
        <v>5</v>
      </c>
      <c r="DO28" s="5" t="s">
        <v>5</v>
      </c>
      <c r="DP28" s="5" t="s">
        <v>5</v>
      </c>
      <c r="DQ28" s="5" t="s">
        <v>5</v>
      </c>
      <c r="DR28" s="5" t="s">
        <v>5</v>
      </c>
      <c r="DS28" s="5" t="s">
        <v>5</v>
      </c>
      <c r="DT28" s="5" t="s">
        <v>5</v>
      </c>
      <c r="DU28" s="5" t="s">
        <v>5</v>
      </c>
      <c r="DV28" s="5" t="s">
        <v>5</v>
      </c>
      <c r="DW28" s="5" t="s">
        <v>5</v>
      </c>
      <c r="DX28" s="5" t="s">
        <v>5</v>
      </c>
      <c r="DY28" s="5" t="s">
        <v>5</v>
      </c>
      <c r="DZ28" s="5" t="s">
        <v>5</v>
      </c>
      <c r="EA28" s="5" t="s">
        <v>5</v>
      </c>
      <c r="EB28" s="5" t="s">
        <v>5</v>
      </c>
      <c r="EC28" s="5" t="s">
        <v>5</v>
      </c>
      <c r="ED28" s="5" t="s">
        <v>5</v>
      </c>
      <c r="EE28" s="5" t="s">
        <v>5</v>
      </c>
      <c r="EF28" s="5" t="s">
        <v>5</v>
      </c>
      <c r="EG28" s="5" t="s">
        <v>5</v>
      </c>
      <c r="EH28" s="5" t="s">
        <v>5</v>
      </c>
      <c r="EI28" s="5" t="s">
        <v>5</v>
      </c>
      <c r="EJ28" s="5" t="s">
        <v>5</v>
      </c>
      <c r="EK28" s="5" t="s">
        <v>5</v>
      </c>
      <c r="EL28" s="5" t="s">
        <v>5</v>
      </c>
      <c r="EM28" s="5" t="s">
        <v>5</v>
      </c>
      <c r="EN28" s="5" t="s">
        <v>5</v>
      </c>
      <c r="EO28" s="5" t="s">
        <v>5</v>
      </c>
      <c r="EP28" s="5" t="s">
        <v>5</v>
      </c>
      <c r="EQ28" s="5" t="s">
        <v>5</v>
      </c>
      <c r="ER28" s="5" t="s">
        <v>5</v>
      </c>
      <c r="ES28" s="5" t="s">
        <v>5</v>
      </c>
      <c r="ET28" s="5" t="s">
        <v>5</v>
      </c>
      <c r="EU28" s="5" t="s">
        <v>5</v>
      </c>
      <c r="EV28" s="5" t="s">
        <v>5</v>
      </c>
      <c r="EW28" s="5" t="s">
        <v>5</v>
      </c>
      <c r="EX28" s="5" t="s">
        <v>5</v>
      </c>
      <c r="EY28" s="5" t="s">
        <v>5</v>
      </c>
      <c r="EZ28" s="5" t="s">
        <v>5</v>
      </c>
      <c r="FA28" s="5" t="s">
        <v>5</v>
      </c>
      <c r="FB28" s="5" t="s">
        <v>5</v>
      </c>
      <c r="FC28" s="5" t="s">
        <v>5</v>
      </c>
      <c r="FD28" s="5" t="s">
        <v>5</v>
      </c>
      <c r="FE28" s="5" t="s">
        <v>5</v>
      </c>
      <c r="FF28" s="5" t="s">
        <v>5</v>
      </c>
      <c r="FG28" s="5" t="s">
        <v>5</v>
      </c>
      <c r="FH28" s="5" t="s">
        <v>5</v>
      </c>
      <c r="FI28" s="5" t="s">
        <v>5</v>
      </c>
      <c r="FJ28" s="5" t="s">
        <v>5</v>
      </c>
      <c r="FK28" s="5" t="s">
        <v>5</v>
      </c>
      <c r="FL28" s="5" t="s">
        <v>5</v>
      </c>
      <c r="FM28" s="5" t="s">
        <v>5</v>
      </c>
      <c r="FN28" s="5" t="s">
        <v>5</v>
      </c>
      <c r="FO28" s="5" t="s">
        <v>5</v>
      </c>
      <c r="FP28" s="5" t="s">
        <v>5</v>
      </c>
      <c r="FQ28" s="5" t="s">
        <v>5</v>
      </c>
      <c r="FR28" s="5" t="s">
        <v>5</v>
      </c>
      <c r="FS28" s="5" t="s">
        <v>5</v>
      </c>
      <c r="FT28" s="5" t="s">
        <v>5</v>
      </c>
      <c r="FU28" s="5" t="s">
        <v>5</v>
      </c>
      <c r="FV28" s="5" t="s">
        <v>5</v>
      </c>
      <c r="FW28" s="5" t="s">
        <v>5</v>
      </c>
      <c r="FX28" s="5" t="s">
        <v>5</v>
      </c>
      <c r="FY28" s="5" t="s">
        <v>5</v>
      </c>
      <c r="FZ28" s="5" t="s">
        <v>5</v>
      </c>
      <c r="GA28" s="5" t="s">
        <v>5</v>
      </c>
      <c r="GB28" s="5" t="s">
        <v>5</v>
      </c>
      <c r="GC28" s="5" t="s">
        <v>5</v>
      </c>
      <c r="GD28" s="5" t="s">
        <v>5</v>
      </c>
      <c r="GE28" s="5" t="s">
        <v>5</v>
      </c>
      <c r="GF28" s="5" t="s">
        <v>5</v>
      </c>
      <c r="GG28" s="5" t="s">
        <v>5</v>
      </c>
      <c r="GH28" s="5" t="s">
        <v>5</v>
      </c>
      <c r="GI28" s="5" t="s">
        <v>5</v>
      </c>
      <c r="GJ28" s="5" t="s">
        <v>5</v>
      </c>
    </row>
    <row r="29" spans="2:107" ht="20.25" customHeight="1">
      <c r="B29" s="13"/>
      <c r="C29" s="14"/>
      <c r="D29" s="1" t="s">
        <v>1</v>
      </c>
      <c r="E29" s="1">
        <v>432.98126837200573</v>
      </c>
      <c r="F29" s="1">
        <v>423.9398961786228</v>
      </c>
      <c r="G29" s="1">
        <v>431.97667146162985</v>
      </c>
      <c r="H29" s="1">
        <v>430.97207455125397</v>
      </c>
      <c r="I29" s="1">
        <v>419.9215085371193</v>
      </c>
      <c r="J29" s="1">
        <v>379.73763212208394</v>
      </c>
      <c r="K29" s="1">
        <v>421.93070235787104</v>
      </c>
      <c r="L29" s="1">
        <v>445.03643129651635</v>
      </c>
      <c r="M29" s="1">
        <v>471.1559509662893</v>
      </c>
      <c r="N29" s="1">
        <v>491.247889173807</v>
      </c>
      <c r="O29" s="1">
        <v>494.2616799049346</v>
      </c>
      <c r="P29" s="1">
        <v>540.4731377822253</v>
      </c>
      <c r="Q29" s="1">
        <v>538.4639439614735</v>
      </c>
      <c r="R29" s="1">
        <v>529.4225717680905</v>
      </c>
      <c r="S29" s="1">
        <v>562.5742698104947</v>
      </c>
      <c r="T29" s="1">
        <v>543.2331141748343</v>
      </c>
      <c r="U29" s="1">
        <v>535.1552983506732</v>
      </c>
      <c r="V29" s="1">
        <v>558.3790188451364</v>
      </c>
      <c r="W29" s="1">
        <v>503.85376203204896</v>
      </c>
      <c r="X29" s="1">
        <v>505.8732159880892</v>
      </c>
      <c r="Y29" s="1">
        <v>527.0774825265121</v>
      </c>
      <c r="Z29" s="1">
        <v>532.1261174166128</v>
      </c>
      <c r="AA29" s="1">
        <v>566.4568346692976</v>
      </c>
      <c r="AB29" s="1">
        <v>549.2914760429552</v>
      </c>
      <c r="AC29" s="1">
        <v>549.2914760429552</v>
      </c>
      <c r="AD29" s="1">
        <v>586.6513742297003</v>
      </c>
      <c r="AE29" s="1">
        <v>642.1863580208079</v>
      </c>
      <c r="AF29" s="1">
        <v>540.203933240774</v>
      </c>
      <c r="AG29" s="1">
        <v>599.7778249439621</v>
      </c>
      <c r="AH29" s="1">
        <v>644.2058119768482</v>
      </c>
      <c r="AI29" s="1">
        <v>631.0793612625864</v>
      </c>
      <c r="AJ29" s="1">
        <v>630.0696342845663</v>
      </c>
      <c r="AK29" s="1">
        <v>650.264173844969</v>
      </c>
      <c r="AL29" s="1">
        <v>680.5559831855732</v>
      </c>
      <c r="AM29" s="1">
        <v>624.0112724164454</v>
      </c>
      <c r="AN29" s="1">
        <v>594.7291900538614</v>
      </c>
      <c r="AO29" s="1">
        <v>641.1766310427878</v>
      </c>
      <c r="AP29" s="1">
        <v>582.6124663176197</v>
      </c>
      <c r="AQ29" s="1">
        <v>578.5735584055392</v>
      </c>
      <c r="AR29" s="1">
        <v>609.8750947241634</v>
      </c>
      <c r="AS29" s="1">
        <v>594.7291900538614</v>
      </c>
      <c r="AT29" s="1">
        <v>489.71758433976703</v>
      </c>
      <c r="AU29" s="1">
        <v>461.44522895520316</v>
      </c>
      <c r="AV29" s="1">
        <v>558.3790188451364</v>
      </c>
      <c r="AW29" s="1">
        <v>459.42577499916285</v>
      </c>
      <c r="AX29" s="1">
        <v>450.3382321969816</v>
      </c>
      <c r="AY29" s="1">
        <v>453.36741313104204</v>
      </c>
      <c r="AZ29" s="1">
        <v>428.1242386805386</v>
      </c>
      <c r="BA29" s="1">
        <v>428.1242386805386</v>
      </c>
      <c r="BB29" s="1">
        <v>357.44335021912894</v>
      </c>
      <c r="BC29" s="1">
        <v>411.96860703221637</v>
      </c>
      <c r="BD29" s="1">
        <v>361.48225813120945</v>
      </c>
      <c r="BE29" s="1">
        <v>362.49198510922963</v>
      </c>
      <c r="BF29" s="1">
        <v>271.61655708741716</v>
      </c>
      <c r="BG29" s="1">
        <v>276.66519197751785</v>
      </c>
      <c r="BH29" s="1">
        <v>245.36365565889358</v>
      </c>
      <c r="BI29" s="1">
        <v>258.49010637315536</v>
      </c>
      <c r="BJ29" s="1">
        <v>270.60683010939704</v>
      </c>
      <c r="BK29" s="1">
        <v>274.6457380214776</v>
      </c>
      <c r="BL29" s="1">
        <v>220.12048120839012</v>
      </c>
      <c r="BM29" s="1">
        <v>219.0021264619426</v>
      </c>
      <c r="BN29" s="1">
        <v>221.01132028269436</v>
      </c>
      <c r="BO29" s="1">
        <v>169.7768778535243</v>
      </c>
      <c r="BP29" s="1">
        <v>177.81365313653137</v>
      </c>
      <c r="BQ29" s="1">
        <v>169.7768778535243</v>
      </c>
      <c r="BR29" s="1">
        <v>163.74929639126898</v>
      </c>
      <c r="BS29" s="1">
        <v>129.59300143848895</v>
      </c>
      <c r="BT29" s="1">
        <v>155.71252110826194</v>
      </c>
      <c r="BU29" s="1">
        <v>144.66195509412722</v>
      </c>
      <c r="BV29" s="1">
        <v>147.67574582525486</v>
      </c>
      <c r="BW29" s="1">
        <v>114.52404778285072</v>
      </c>
      <c r="BX29" s="1">
        <v>151.6941334667584</v>
      </c>
      <c r="BY29" s="1">
        <v>81.37234974044655</v>
      </c>
      <c r="BZ29" s="1">
        <v>97.44590030646069</v>
      </c>
      <c r="CA29" s="1">
        <v>120.55162924510601</v>
      </c>
      <c r="CB29" s="1">
        <v>113.51945087247482</v>
      </c>
      <c r="CC29" s="1">
        <v>91.41831884420539</v>
      </c>
      <c r="CD29" s="1">
        <v>80.36775283007067</v>
      </c>
      <c r="CE29" s="1">
        <v>70.32178372631184</v>
      </c>
      <c r="CF29" s="1">
        <v>60.27581462255301</v>
      </c>
      <c r="CG29" s="1">
        <v>45.20686096691475</v>
      </c>
      <c r="CH29" s="1">
        <v>54.2482331602977</v>
      </c>
      <c r="CI29" s="1">
        <v>33.151698042404156</v>
      </c>
      <c r="CJ29" s="1">
        <v>26.11951966977297</v>
      </c>
      <c r="CK29" s="1">
        <v>23.105728938645317</v>
      </c>
      <c r="CL29" s="1">
        <v>21.096535117893552</v>
      </c>
      <c r="CM29" s="1">
        <v>18.082744386765903</v>
      </c>
      <c r="CN29" s="1">
        <v>19.087341297141784</v>
      </c>
      <c r="CO29" s="1">
        <v>14.064356745262367</v>
      </c>
      <c r="CP29" s="1">
        <v>10.045969103758834</v>
      </c>
      <c r="CQ29" s="1">
        <v>11.050566014134718</v>
      </c>
      <c r="CR29" s="1">
        <v>2.009193820751767</v>
      </c>
      <c r="CS29" s="1">
        <v>3.01379073112765</v>
      </c>
      <c r="CT29" s="1">
        <v>8.036775283007067</v>
      </c>
      <c r="CU29" s="1">
        <v>0</v>
      </c>
      <c r="CV29" s="1">
        <v>0</v>
      </c>
      <c r="CW29" s="1">
        <v>0</v>
      </c>
      <c r="CX29" s="1">
        <v>0</v>
      </c>
      <c r="CY29" s="1">
        <v>2.009193820751767</v>
      </c>
      <c r="CZ29" s="1">
        <v>2.009193820751767</v>
      </c>
      <c r="DA29" s="1">
        <v>3.01379073112765</v>
      </c>
      <c r="DB29" s="1">
        <v>7.032178372631184</v>
      </c>
      <c r="DC29" s="1">
        <v>32238</v>
      </c>
    </row>
    <row r="30" spans="2:107" ht="20.25" customHeight="1">
      <c r="B30" s="15"/>
      <c r="C30" s="16"/>
      <c r="D30" s="1" t="s">
        <v>2</v>
      </c>
      <c r="E30" s="1">
        <f aca="true" t="shared" si="16" ref="E30:BP30">SUM(E28:E29)</f>
        <v>823.8042935924534</v>
      </c>
      <c r="F30" s="1">
        <f t="shared" si="16"/>
        <v>841.8894552832661</v>
      </c>
      <c r="G30" s="1">
        <f t="shared" si="16"/>
        <v>887.0996288520226</v>
      </c>
      <c r="H30" s="1">
        <f t="shared" si="16"/>
        <v>879.062226860559</v>
      </c>
      <c r="I30" s="1">
        <f t="shared" si="16"/>
        <v>861.983542205492</v>
      </c>
      <c r="J30" s="1">
        <f t="shared" si="16"/>
        <v>837.874648832943</v>
      </c>
      <c r="K30" s="1">
        <f t="shared" si="16"/>
        <v>842.8943207829805</v>
      </c>
      <c r="L30" s="1">
        <f t="shared" si="16"/>
        <v>921.2578039301724</v>
      </c>
      <c r="M30" s="1">
        <f t="shared" si="16"/>
        <v>1015.696001530512</v>
      </c>
      <c r="N30" s="1">
        <f t="shared" si="16"/>
        <v>1012.6801516144558</v>
      </c>
      <c r="O30" s="1">
        <f t="shared" si="16"/>
        <v>1035.7876711486913</v>
      </c>
      <c r="P30" s="1">
        <f t="shared" si="16"/>
        <v>1135.2475103542176</v>
      </c>
      <c r="Q30" s="1">
        <f t="shared" si="16"/>
        <v>1113.1445877303581</v>
      </c>
      <c r="R30" s="1">
        <f t="shared" si="16"/>
        <v>1085.0141731740225</v>
      </c>
      <c r="S30" s="1">
        <f t="shared" si="16"/>
        <v>1060.8987441275694</v>
      </c>
      <c r="T30" s="1">
        <f t="shared" si="16"/>
        <v>1174.675798012602</v>
      </c>
      <c r="U30" s="1">
        <f t="shared" si="16"/>
        <v>1136.2401608500866</v>
      </c>
      <c r="V30" s="1">
        <f t="shared" si="16"/>
        <v>1126.0702778723603</v>
      </c>
      <c r="W30" s="1">
        <f t="shared" si="16"/>
        <v>1066.4853841695472</v>
      </c>
      <c r="X30" s="1">
        <f t="shared" si="16"/>
        <v>1035.1112346533978</v>
      </c>
      <c r="Y30" s="1">
        <f t="shared" si="16"/>
        <v>1067.446702349217</v>
      </c>
      <c r="Z30" s="1">
        <f t="shared" si="16"/>
        <v>1012.7916219405545</v>
      </c>
      <c r="AA30" s="1">
        <f t="shared" si="16"/>
        <v>1068.3728141300871</v>
      </c>
      <c r="AB30" s="1">
        <f t="shared" si="16"/>
        <v>1102.8157517789468</v>
      </c>
      <c r="AC30" s="1">
        <f t="shared" si="16"/>
        <v>1161.5075396997652</v>
      </c>
      <c r="AD30" s="1">
        <f t="shared" si="16"/>
        <v>1199.8793652644554</v>
      </c>
      <c r="AE30" s="1">
        <f t="shared" si="16"/>
        <v>1303.9868631969298</v>
      </c>
      <c r="AF30" s="1">
        <f t="shared" si="16"/>
        <v>1207.0640753066214</v>
      </c>
      <c r="AG30" s="1">
        <f t="shared" si="16"/>
        <v>1182.6479946403629</v>
      </c>
      <c r="AH30" s="1">
        <f t="shared" si="16"/>
        <v>1264.5172946572193</v>
      </c>
      <c r="AI30" s="1">
        <f t="shared" si="16"/>
        <v>1196.7467655339199</v>
      </c>
      <c r="AJ30" s="1">
        <f t="shared" si="16"/>
        <v>1262.524245500279</v>
      </c>
      <c r="AK30" s="1">
        <f t="shared" si="16"/>
        <v>1287.7784219504074</v>
      </c>
      <c r="AL30" s="1">
        <f t="shared" si="16"/>
        <v>1368.6666001882686</v>
      </c>
      <c r="AM30" s="1">
        <f t="shared" si="16"/>
        <v>1286.8237049705124</v>
      </c>
      <c r="AN30" s="1">
        <f t="shared" si="16"/>
        <v>1239.3269298049158</v>
      </c>
      <c r="AO30" s="1">
        <f t="shared" si="16"/>
        <v>1316.1321921321965</v>
      </c>
      <c r="AP30" s="1">
        <f t="shared" si="16"/>
        <v>1227.210206068674</v>
      </c>
      <c r="AQ30" s="1">
        <f t="shared" si="16"/>
        <v>1240.374063581661</v>
      </c>
      <c r="AR30" s="1">
        <f t="shared" si="16"/>
        <v>1190.721409664674</v>
      </c>
      <c r="AS30" s="1">
        <f t="shared" si="16"/>
        <v>1184.6828513958783</v>
      </c>
      <c r="AT30" s="1">
        <f t="shared" si="16"/>
        <v>1014.907893493295</v>
      </c>
      <c r="AU30" s="1">
        <f t="shared" si="16"/>
        <v>989.6713202425665</v>
      </c>
      <c r="AV30" s="1">
        <f t="shared" si="16"/>
        <v>1091.6647470222256</v>
      </c>
      <c r="AW30" s="1">
        <f t="shared" si="16"/>
        <v>933.0077878774886</v>
      </c>
      <c r="AX30" s="1">
        <f t="shared" si="16"/>
        <v>955.2899937916067</v>
      </c>
      <c r="AY30" s="1">
        <f t="shared" si="16"/>
        <v>871.2934202223851</v>
      </c>
      <c r="AZ30" s="1">
        <f t="shared" si="16"/>
        <v>878.431921866126</v>
      </c>
      <c r="BA30" s="1">
        <f t="shared" si="16"/>
        <v>856.169519551333</v>
      </c>
      <c r="BB30" s="1">
        <f t="shared" si="16"/>
        <v>752.0950276177336</v>
      </c>
      <c r="BC30" s="1">
        <f t="shared" si="16"/>
        <v>811.6799213205468</v>
      </c>
      <c r="BD30" s="1">
        <f t="shared" si="16"/>
        <v>751.0742986400885</v>
      </c>
      <c r="BE30" s="1">
        <f t="shared" si="16"/>
        <v>722.7381316576996</v>
      </c>
      <c r="BF30" s="1">
        <f t="shared" si="16"/>
        <v>533.7057479752085</v>
      </c>
      <c r="BG30" s="1">
        <f t="shared" si="16"/>
        <v>576.1956958492794</v>
      </c>
      <c r="BH30" s="1">
        <f t="shared" si="16"/>
        <v>508.4647739246301</v>
      </c>
      <c r="BI30" s="1">
        <f t="shared" si="16"/>
        <v>495.2811128123182</v>
      </c>
      <c r="BJ30" s="1">
        <f t="shared" si="16"/>
        <v>537.7556578869142</v>
      </c>
      <c r="BK30" s="1">
        <f t="shared" si="16"/>
        <v>526.6156551298176</v>
      </c>
      <c r="BL30" s="1">
        <f t="shared" si="16"/>
        <v>443.75643173426613</v>
      </c>
      <c r="BM30" s="1">
        <f t="shared" si="16"/>
        <v>440.03314329612897</v>
      </c>
      <c r="BN30" s="1">
        <f t="shared" si="16"/>
        <v>431.99547271532674</v>
      </c>
      <c r="BO30" s="1">
        <f t="shared" si="16"/>
        <v>359.66261504289344</v>
      </c>
      <c r="BP30" s="1">
        <f t="shared" si="16"/>
        <v>339.56817000154956</v>
      </c>
      <c r="BQ30" s="1">
        <f aca="true" t="shared" si="17" ref="BQ30:DB30">SUM(BQ28:BQ29)</f>
        <v>316.4610981162116</v>
      </c>
      <c r="BR30" s="1">
        <f t="shared" si="17"/>
        <v>322.489753935821</v>
      </c>
      <c r="BS30" s="1">
        <f t="shared" si="17"/>
        <v>253.16943357760223</v>
      </c>
      <c r="BT30" s="1">
        <f t="shared" si="17"/>
        <v>298.3779956103277</v>
      </c>
      <c r="BU30" s="1">
        <f t="shared" si="17"/>
        <v>267.2337007930851</v>
      </c>
      <c r="BV30" s="1">
        <f t="shared" si="17"/>
        <v>252.1631356014157</v>
      </c>
      <c r="BW30" s="1">
        <f t="shared" si="17"/>
        <v>204.94582739683602</v>
      </c>
      <c r="BX30" s="1">
        <f t="shared" si="17"/>
        <v>243.1205995208991</v>
      </c>
      <c r="BY30" s="1">
        <f t="shared" si="17"/>
        <v>169.78475647412108</v>
      </c>
      <c r="BZ30" s="1">
        <f t="shared" si="17"/>
        <v>185.85830704013523</v>
      </c>
      <c r="CA30" s="1">
        <f t="shared" si="17"/>
        <v>201.93123089769279</v>
      </c>
      <c r="CB30" s="1">
        <f t="shared" si="17"/>
        <v>167.77251864086602</v>
      </c>
      <c r="CC30" s="1">
        <f t="shared" si="17"/>
        <v>154.71356457399511</v>
      </c>
      <c r="CD30" s="1">
        <f t="shared" si="17"/>
        <v>131.6067612779957</v>
      </c>
      <c r="CE30" s="1">
        <f t="shared" si="17"/>
        <v>118.54673285377068</v>
      </c>
      <c r="CF30" s="1">
        <f t="shared" si="17"/>
        <v>105.48670442954567</v>
      </c>
      <c r="CG30" s="1">
        <f t="shared" si="17"/>
        <v>78.3615134920427</v>
      </c>
      <c r="CH30" s="1">
        <f t="shared" si="17"/>
        <v>85.39351280511487</v>
      </c>
      <c r="CI30" s="1">
        <f t="shared" si="17"/>
        <v>53.24542684551201</v>
      </c>
      <c r="CJ30" s="1">
        <f t="shared" si="17"/>
        <v>46.21324847288082</v>
      </c>
      <c r="CK30" s="1">
        <f t="shared" si="17"/>
        <v>46.213517062219346</v>
      </c>
      <c r="CL30" s="1">
        <f t="shared" si="17"/>
        <v>37.17151816037983</v>
      </c>
      <c r="CM30" s="1">
        <f t="shared" si="17"/>
        <v>34.15772742925218</v>
      </c>
      <c r="CN30" s="1">
        <f t="shared" si="17"/>
        <v>28.129519258540316</v>
      </c>
      <c r="CO30" s="1">
        <f t="shared" si="17"/>
        <v>22.101848266505506</v>
      </c>
      <c r="CP30" s="1">
        <f t="shared" si="17"/>
        <v>20.09283350531276</v>
      </c>
      <c r="CQ30" s="1">
        <f t="shared" si="17"/>
        <v>14.064625334600896</v>
      </c>
      <c r="CR30" s="1">
        <f t="shared" si="17"/>
        <v>6.027939581373337</v>
      </c>
      <c r="CS30" s="1">
        <f t="shared" si="17"/>
        <v>3.01379073112765</v>
      </c>
      <c r="CT30" s="1">
        <f t="shared" si="17"/>
        <v>8.036775283007067</v>
      </c>
      <c r="CU30" s="1">
        <f t="shared" si="17"/>
        <v>6.028118640932355</v>
      </c>
      <c r="CV30" s="1">
        <f t="shared" si="17"/>
        <v>0</v>
      </c>
      <c r="CW30" s="1">
        <f t="shared" si="17"/>
        <v>3.0140593204661776</v>
      </c>
      <c r="CX30" s="1">
        <f t="shared" si="17"/>
        <v>0</v>
      </c>
      <c r="CY30" s="1">
        <f t="shared" si="17"/>
        <v>3.0138802609071593</v>
      </c>
      <c r="CZ30" s="1">
        <f t="shared" si="17"/>
        <v>2.009193820751767</v>
      </c>
      <c r="DA30" s="1">
        <f t="shared" si="17"/>
        <v>3.01379073112765</v>
      </c>
      <c r="DB30" s="1">
        <f t="shared" si="17"/>
        <v>9.041551252941968</v>
      </c>
      <c r="DC30" s="1">
        <f>SUM(E30:DB30)</f>
        <v>64987.99999999999</v>
      </c>
    </row>
    <row r="31" spans="2:192" ht="20.25" customHeight="1">
      <c r="B31" s="11">
        <v>10</v>
      </c>
      <c r="C31" s="12" t="s">
        <v>20</v>
      </c>
      <c r="D31" s="1" t="s">
        <v>0</v>
      </c>
      <c r="E31" s="1">
        <v>646.6155878025946</v>
      </c>
      <c r="F31" s="1">
        <v>705.6718102180018</v>
      </c>
      <c r="G31" s="1">
        <v>709.6756219071821</v>
      </c>
      <c r="H31" s="1">
        <v>802.7642436806206</v>
      </c>
      <c r="I31" s="1">
        <v>745.7099271098034</v>
      </c>
      <c r="J31" s="1">
        <v>798.7604319914404</v>
      </c>
      <c r="K31" s="1">
        <v>779.7423264678347</v>
      </c>
      <c r="L31" s="1">
        <v>790.7528086130801</v>
      </c>
      <c r="M31" s="1">
        <v>839.799501805537</v>
      </c>
      <c r="N31" s="1">
        <v>911.8681122107797</v>
      </c>
      <c r="O31" s="1">
        <v>949.9043232579912</v>
      </c>
      <c r="P31" s="1">
        <v>1014.9662632071686</v>
      </c>
      <c r="Q31" s="1">
        <v>921.8776414337301</v>
      </c>
      <c r="R31" s="1">
        <v>933.8890765012706</v>
      </c>
      <c r="S31" s="1">
        <v>961.9157583255317</v>
      </c>
      <c r="T31" s="1">
        <v>963.2409047663093</v>
      </c>
      <c r="U31" s="1">
        <v>979.429827535491</v>
      </c>
      <c r="V31" s="1">
        <v>964.2527124393831</v>
      </c>
      <c r="W31" s="1">
        <v>920.7449824972074</v>
      </c>
      <c r="X31" s="1">
        <v>880.2726755742533</v>
      </c>
      <c r="Y31" s="1">
        <v>909.615098093395</v>
      </c>
      <c r="Z31" s="1">
        <v>809.4461384590835</v>
      </c>
      <c r="AA31" s="1">
        <v>827.6586765744129</v>
      </c>
      <c r="AB31" s="1">
        <v>905.5678674010996</v>
      </c>
      <c r="AC31" s="1">
        <v>994.6069426315988</v>
      </c>
      <c r="AD31" s="1">
        <v>954.1346357086446</v>
      </c>
      <c r="AE31" s="1">
        <v>1075.5515564775071</v>
      </c>
      <c r="AF31" s="1">
        <v>1168.6378624003016</v>
      </c>
      <c r="AG31" s="1">
        <v>1093.7640945928365</v>
      </c>
      <c r="AH31" s="1">
        <v>1021.9257498045929</v>
      </c>
      <c r="AI31" s="1">
        <v>1096.799517612058</v>
      </c>
      <c r="AJ31" s="1">
        <v>1048.2327493045132</v>
      </c>
      <c r="AK31" s="1">
        <v>1095.7877099389843</v>
      </c>
      <c r="AL31" s="1">
        <v>1173.696900765671</v>
      </c>
      <c r="AM31" s="1">
        <v>1171.6732854195234</v>
      </c>
      <c r="AN31" s="1">
        <v>1247.5588609000624</v>
      </c>
      <c r="AO31" s="1">
        <v>1263.747783669244</v>
      </c>
      <c r="AP31" s="1">
        <v>1230.3581304578067</v>
      </c>
      <c r="AQ31" s="1">
        <v>1117.0356710735352</v>
      </c>
      <c r="AR31" s="1">
        <v>1207.0865539771082</v>
      </c>
      <c r="AS31" s="1">
        <v>1123.1065171119783</v>
      </c>
      <c r="AT31" s="1">
        <v>1056.3272106891038</v>
      </c>
      <c r="AU31" s="1">
        <v>1000.6777886700419</v>
      </c>
      <c r="AV31" s="1">
        <v>1009.7840577277066</v>
      </c>
      <c r="AW31" s="1">
        <v>914.6741364587643</v>
      </c>
      <c r="AX31" s="1">
        <v>927.8276362087244</v>
      </c>
      <c r="AY31" s="1">
        <v>850.9302530551115</v>
      </c>
      <c r="AZ31" s="1">
        <v>801.3516770744926</v>
      </c>
      <c r="BA31" s="1">
        <v>822.5996382090435</v>
      </c>
      <c r="BB31" s="1">
        <v>693.0882560555903</v>
      </c>
      <c r="BC31" s="1">
        <v>799.3280617283449</v>
      </c>
      <c r="BD31" s="1">
        <v>755.8203317861692</v>
      </c>
      <c r="BE31" s="1">
        <v>667.7930642287439</v>
      </c>
      <c r="BF31" s="1">
        <v>627.3207573057897</v>
      </c>
      <c r="BG31" s="1">
        <v>569.64771994058</v>
      </c>
      <c r="BH31" s="1">
        <v>606.0727961712387</v>
      </c>
      <c r="BI31" s="1">
        <v>559.5296432098414</v>
      </c>
      <c r="BJ31" s="1">
        <v>581.7894120174662</v>
      </c>
      <c r="BK31" s="1">
        <v>559.5296432098414</v>
      </c>
      <c r="BL31" s="1">
        <v>525.1281823253304</v>
      </c>
      <c r="BM31" s="1">
        <v>538.5126721947305</v>
      </c>
      <c r="BN31" s="1">
        <v>496.4726494583389</v>
      </c>
      <c r="BO31" s="1">
        <v>450.42881503276715</v>
      </c>
      <c r="BP31" s="1">
        <v>382.3640163167046</v>
      </c>
      <c r="BQ31" s="1">
        <v>393.37449846195</v>
      </c>
      <c r="BR31" s="1">
        <v>453.4316737996523</v>
      </c>
      <c r="BS31" s="1">
        <v>359.34209910391866</v>
      </c>
      <c r="BT31" s="1">
        <v>324.30874682359234</v>
      </c>
      <c r="BU31" s="1">
        <v>277.2639594757256</v>
      </c>
      <c r="BV31" s="1">
        <v>272.2591948642504</v>
      </c>
      <c r="BW31" s="1">
        <v>258.24585395211983</v>
      </c>
      <c r="BX31" s="1">
        <v>255.24299518523472</v>
      </c>
      <c r="BY31" s="1">
        <v>195.18581984753243</v>
      </c>
      <c r="BZ31" s="1">
        <v>177.16866724622176</v>
      </c>
      <c r="CA31" s="1">
        <v>181.1724789354019</v>
      </c>
      <c r="CB31" s="1">
        <v>200.19058445900762</v>
      </c>
      <c r="CC31" s="1">
        <v>154.14675003343586</v>
      </c>
      <c r="CD31" s="1">
        <v>158.15056172261603</v>
      </c>
      <c r="CE31" s="1">
        <v>104.09910391868397</v>
      </c>
      <c r="CF31" s="1">
        <v>102.09719807409388</v>
      </c>
      <c r="CG31" s="1">
        <v>90.08576300655344</v>
      </c>
      <c r="CH31" s="1">
        <v>74.07051624983282</v>
      </c>
      <c r="CI31" s="1">
        <v>47.044787347866794</v>
      </c>
      <c r="CJ31" s="1">
        <v>73.06956332753778</v>
      </c>
      <c r="CK31" s="1">
        <v>42.0400227363916</v>
      </c>
      <c r="CL31" s="1">
        <v>31.02954059114618</v>
      </c>
      <c r="CM31" s="1">
        <v>30.028587668851145</v>
      </c>
      <c r="CN31" s="1">
        <v>27.02572890196603</v>
      </c>
      <c r="CO31" s="1">
        <v>19.018105523605723</v>
      </c>
      <c r="CP31" s="1">
        <v>18.017152601310688</v>
      </c>
      <c r="CQ31" s="1">
        <v>9.008576300655344</v>
      </c>
      <c r="CR31" s="1">
        <v>10.00952922295038</v>
      </c>
      <c r="CS31" s="1">
        <v>6.005717533770229</v>
      </c>
      <c r="CT31" s="1">
        <v>6.005717533770229</v>
      </c>
      <c r="CU31" s="1">
        <v>6.005717533770229</v>
      </c>
      <c r="CV31" s="1">
        <v>1.0009529222950382</v>
      </c>
      <c r="CW31" s="1">
        <v>0</v>
      </c>
      <c r="CX31" s="1">
        <v>2.0019058445900764</v>
      </c>
      <c r="CY31" s="1">
        <v>1.0009529222950382</v>
      </c>
      <c r="CZ31" s="1">
        <v>0</v>
      </c>
      <c r="DA31" s="1">
        <v>1.0009529222950382</v>
      </c>
      <c r="DB31" s="1">
        <v>5.00476461147519</v>
      </c>
      <c r="DC31" s="1">
        <f aca="true" t="shared" si="18" ref="DC31:DC38">SUM(E31:DB31)</f>
        <v>60319</v>
      </c>
      <c r="DD31" s="5" t="s">
        <v>5</v>
      </c>
      <c r="DJ31" s="5" t="s">
        <v>5</v>
      </c>
      <c r="DK31" s="5" t="s">
        <v>5</v>
      </c>
      <c r="DL31" s="5" t="s">
        <v>5</v>
      </c>
      <c r="DM31" s="5" t="s">
        <v>5</v>
      </c>
      <c r="DN31" s="5" t="s">
        <v>5</v>
      </c>
      <c r="DO31" s="5" t="s">
        <v>5</v>
      </c>
      <c r="DP31" s="5" t="s">
        <v>5</v>
      </c>
      <c r="DQ31" s="5" t="s">
        <v>5</v>
      </c>
      <c r="DR31" s="5" t="s">
        <v>5</v>
      </c>
      <c r="DS31" s="5" t="s">
        <v>5</v>
      </c>
      <c r="DT31" s="5" t="s">
        <v>5</v>
      </c>
      <c r="DU31" s="5" t="s">
        <v>5</v>
      </c>
      <c r="DV31" s="5" t="s">
        <v>5</v>
      </c>
      <c r="DW31" s="5" t="s">
        <v>5</v>
      </c>
      <c r="DX31" s="5" t="s">
        <v>5</v>
      </c>
      <c r="DY31" s="5" t="s">
        <v>5</v>
      </c>
      <c r="DZ31" s="5" t="s">
        <v>5</v>
      </c>
      <c r="EA31" s="5" t="s">
        <v>5</v>
      </c>
      <c r="EB31" s="5" t="s">
        <v>5</v>
      </c>
      <c r="EC31" s="5" t="s">
        <v>5</v>
      </c>
      <c r="ED31" s="5" t="s">
        <v>5</v>
      </c>
      <c r="EE31" s="5" t="s">
        <v>5</v>
      </c>
      <c r="EF31" s="5" t="s">
        <v>5</v>
      </c>
      <c r="EG31" s="5" t="s">
        <v>5</v>
      </c>
      <c r="EH31" s="5" t="s">
        <v>5</v>
      </c>
      <c r="EI31" s="5" t="s">
        <v>5</v>
      </c>
      <c r="EJ31" s="5" t="s">
        <v>5</v>
      </c>
      <c r="EK31" s="5" t="s">
        <v>5</v>
      </c>
      <c r="EL31" s="5" t="s">
        <v>5</v>
      </c>
      <c r="EM31" s="5" t="s">
        <v>5</v>
      </c>
      <c r="EN31" s="5" t="s">
        <v>5</v>
      </c>
      <c r="EO31" s="5" t="s">
        <v>5</v>
      </c>
      <c r="EP31" s="5" t="s">
        <v>5</v>
      </c>
      <c r="EQ31" s="5" t="s">
        <v>5</v>
      </c>
      <c r="ER31" s="5" t="s">
        <v>5</v>
      </c>
      <c r="ES31" s="5" t="s">
        <v>5</v>
      </c>
      <c r="ET31" s="5" t="s">
        <v>5</v>
      </c>
      <c r="EU31" s="5" t="s">
        <v>5</v>
      </c>
      <c r="EV31" s="5" t="s">
        <v>5</v>
      </c>
      <c r="EW31" s="5" t="s">
        <v>5</v>
      </c>
      <c r="EX31" s="5" t="s">
        <v>5</v>
      </c>
      <c r="EY31" s="5" t="s">
        <v>5</v>
      </c>
      <c r="EZ31" s="5" t="s">
        <v>5</v>
      </c>
      <c r="FA31" s="5" t="s">
        <v>5</v>
      </c>
      <c r="FB31" s="5" t="s">
        <v>5</v>
      </c>
      <c r="FC31" s="5" t="s">
        <v>5</v>
      </c>
      <c r="FD31" s="5" t="s">
        <v>5</v>
      </c>
      <c r="FE31" s="5" t="s">
        <v>5</v>
      </c>
      <c r="FF31" s="5" t="s">
        <v>5</v>
      </c>
      <c r="FG31" s="5" t="s">
        <v>5</v>
      </c>
      <c r="FH31" s="5" t="s">
        <v>5</v>
      </c>
      <c r="FI31" s="5" t="s">
        <v>5</v>
      </c>
      <c r="FJ31" s="5" t="s">
        <v>5</v>
      </c>
      <c r="FK31" s="5" t="s">
        <v>5</v>
      </c>
      <c r="FL31" s="5" t="s">
        <v>5</v>
      </c>
      <c r="FM31" s="5" t="s">
        <v>5</v>
      </c>
      <c r="FN31" s="5" t="s">
        <v>5</v>
      </c>
      <c r="FO31" s="5" t="s">
        <v>5</v>
      </c>
      <c r="FP31" s="5" t="s">
        <v>5</v>
      </c>
      <c r="FQ31" s="5" t="s">
        <v>5</v>
      </c>
      <c r="FR31" s="5" t="s">
        <v>5</v>
      </c>
      <c r="FS31" s="5" t="s">
        <v>5</v>
      </c>
      <c r="FT31" s="5" t="s">
        <v>5</v>
      </c>
      <c r="FU31" s="5" t="s">
        <v>5</v>
      </c>
      <c r="FV31" s="5" t="s">
        <v>5</v>
      </c>
      <c r="FW31" s="5" t="s">
        <v>5</v>
      </c>
      <c r="FX31" s="5" t="s">
        <v>5</v>
      </c>
      <c r="FY31" s="5" t="s">
        <v>5</v>
      </c>
      <c r="FZ31" s="5" t="s">
        <v>5</v>
      </c>
      <c r="GA31" s="5" t="s">
        <v>5</v>
      </c>
      <c r="GB31" s="5" t="s">
        <v>5</v>
      </c>
      <c r="GC31" s="5" t="s">
        <v>5</v>
      </c>
      <c r="GD31" s="5" t="s">
        <v>5</v>
      </c>
      <c r="GE31" s="5" t="s">
        <v>5</v>
      </c>
      <c r="GF31" s="5" t="s">
        <v>5</v>
      </c>
      <c r="GG31" s="5" t="s">
        <v>5</v>
      </c>
      <c r="GH31" s="5" t="s">
        <v>5</v>
      </c>
      <c r="GI31" s="5" t="s">
        <v>5</v>
      </c>
      <c r="GJ31" s="5" t="s">
        <v>5</v>
      </c>
    </row>
    <row r="32" spans="2:107" ht="20.25" customHeight="1">
      <c r="B32" s="13"/>
      <c r="C32" s="14"/>
      <c r="D32" s="1" t="s">
        <v>1</v>
      </c>
      <c r="E32" s="1">
        <v>627.5800185013876</v>
      </c>
      <c r="F32" s="1">
        <v>658.6086956521739</v>
      </c>
      <c r="G32" s="1">
        <v>679.6281221091582</v>
      </c>
      <c r="H32" s="1">
        <v>692.6401480111008</v>
      </c>
      <c r="I32" s="1">
        <v>685.6336725254394</v>
      </c>
      <c r="J32" s="1">
        <v>739.6836262719704</v>
      </c>
      <c r="K32" s="1">
        <v>699.6466234967622</v>
      </c>
      <c r="L32" s="1">
        <v>741.6854764107308</v>
      </c>
      <c r="M32" s="1">
        <v>836.7733580018502</v>
      </c>
      <c r="N32" s="1">
        <v>878.8122109158187</v>
      </c>
      <c r="O32" s="1">
        <v>913.8445883441258</v>
      </c>
      <c r="P32" s="1">
        <v>915.8464384828862</v>
      </c>
      <c r="Q32" s="1">
        <v>964.8917668825162</v>
      </c>
      <c r="R32" s="1">
        <v>916.8473635522664</v>
      </c>
      <c r="S32" s="1">
        <v>927.8575393154487</v>
      </c>
      <c r="T32" s="1">
        <v>943.2626403981468</v>
      </c>
      <c r="U32" s="1">
        <v>937.2031373549039</v>
      </c>
      <c r="V32" s="1">
        <v>904.8857877909417</v>
      </c>
      <c r="W32" s="1">
        <v>823.0824967071624</v>
      </c>
      <c r="X32" s="1">
        <v>807.9337390990551</v>
      </c>
      <c r="Y32" s="1">
        <v>830.1519169242791</v>
      </c>
      <c r="Z32" s="1">
        <v>868.5287695314843</v>
      </c>
      <c r="AA32" s="1">
        <v>888.7271130089606</v>
      </c>
      <c r="AB32" s="1">
        <v>877.6180240963486</v>
      </c>
      <c r="AC32" s="1">
        <v>908.925456486437</v>
      </c>
      <c r="AD32" s="1">
        <v>973.5601556143614</v>
      </c>
      <c r="AE32" s="1">
        <v>960.4312323540017</v>
      </c>
      <c r="AF32" s="1">
        <v>1071.5221214801218</v>
      </c>
      <c r="AG32" s="1">
        <v>1031.125434525169</v>
      </c>
      <c r="AH32" s="1">
        <v>1011.9370082215665</v>
      </c>
      <c r="AI32" s="1">
        <v>1090.7105477837245</v>
      </c>
      <c r="AJ32" s="1">
        <v>1064.452701263005</v>
      </c>
      <c r="AK32" s="1">
        <v>1145.2460751729107</v>
      </c>
      <c r="AL32" s="1">
        <v>1171.50392169363</v>
      </c>
      <c r="AM32" s="1">
        <v>1226.0394490828162</v>
      </c>
      <c r="AN32" s="1">
        <v>1179.5832590846205</v>
      </c>
      <c r="AO32" s="1">
        <v>1244.2179582125448</v>
      </c>
      <c r="AP32" s="1">
        <v>1132.117151912551</v>
      </c>
      <c r="AQ32" s="1">
        <v>1201.8014369098444</v>
      </c>
      <c r="AR32" s="1">
        <v>1185.6427621278633</v>
      </c>
      <c r="AS32" s="1">
        <v>1108.889056913453</v>
      </c>
      <c r="AT32" s="1">
        <v>1096.7700508269672</v>
      </c>
      <c r="AU32" s="1">
        <v>985.6791617008472</v>
      </c>
      <c r="AV32" s="1">
        <v>1021.0262627864308</v>
      </c>
      <c r="AW32" s="1">
        <v>928.1138827900395</v>
      </c>
      <c r="AX32" s="1">
        <v>914.9849595296799</v>
      </c>
      <c r="AY32" s="1">
        <v>788.7453127954525</v>
      </c>
      <c r="AZ32" s="1">
        <v>860.4494321404936</v>
      </c>
      <c r="BA32" s="1">
        <v>850.3502604017555</v>
      </c>
      <c r="BB32" s="1">
        <v>704.9221873639256</v>
      </c>
      <c r="BC32" s="1">
        <v>864.489100835989</v>
      </c>
      <c r="BD32" s="1">
        <v>788.7453127954525</v>
      </c>
      <c r="BE32" s="1">
        <v>673.6147549738372</v>
      </c>
      <c r="BF32" s="1">
        <v>715.0213591026637</v>
      </c>
      <c r="BG32" s="1">
        <v>612.0098073675342</v>
      </c>
      <c r="BH32" s="1">
        <v>637.2577367143797</v>
      </c>
      <c r="BI32" s="1">
        <v>620.0891447585248</v>
      </c>
      <c r="BJ32" s="1">
        <v>594.8412154116793</v>
      </c>
      <c r="BK32" s="1">
        <v>644.3271569314965</v>
      </c>
      <c r="BL32" s="1">
        <v>552.4246941089789</v>
      </c>
      <c r="BM32" s="1">
        <v>590.54579093432</v>
      </c>
      <c r="BN32" s="1">
        <v>546.5050878815911</v>
      </c>
      <c r="BO32" s="1">
        <v>543.5023126734505</v>
      </c>
      <c r="BP32" s="1">
        <v>472.4366327474561</v>
      </c>
      <c r="BQ32" s="1">
        <v>469.43385753931545</v>
      </c>
      <c r="BR32" s="1">
        <v>464.4292321924144</v>
      </c>
      <c r="BS32" s="1">
        <v>408.377428307123</v>
      </c>
      <c r="BT32" s="1">
        <v>338.3126734505088</v>
      </c>
      <c r="BU32" s="1">
        <v>360.3330249768733</v>
      </c>
      <c r="BV32" s="1">
        <v>340.3145235892692</v>
      </c>
      <c r="BW32" s="1">
        <v>268.24791859389455</v>
      </c>
      <c r="BX32" s="1">
        <v>326.30157261794636</v>
      </c>
      <c r="BY32" s="1">
        <v>235.2173913043478</v>
      </c>
      <c r="BZ32" s="1">
        <v>244.22571692876966</v>
      </c>
      <c r="CA32" s="1">
        <v>290.26827012025905</v>
      </c>
      <c r="CB32" s="1">
        <v>237.21924144310825</v>
      </c>
      <c r="CC32" s="1">
        <v>187.17298797409805</v>
      </c>
      <c r="CD32" s="1">
        <v>192.1776133209991</v>
      </c>
      <c r="CE32" s="1">
        <v>131.12118408880667</v>
      </c>
      <c r="CF32" s="1">
        <v>161.14893617021278</v>
      </c>
      <c r="CG32" s="1">
        <v>149.13783533765033</v>
      </c>
      <c r="CH32" s="1">
        <v>108.09990749306198</v>
      </c>
      <c r="CI32" s="1">
        <v>92.08510638297872</v>
      </c>
      <c r="CJ32" s="1">
        <v>84.0777058279371</v>
      </c>
      <c r="CK32" s="1">
        <v>68.06290471785384</v>
      </c>
      <c r="CL32" s="1">
        <v>62.057354301572616</v>
      </c>
      <c r="CM32" s="1">
        <v>50.046253469010175</v>
      </c>
      <c r="CN32" s="1">
        <v>39.036077705827935</v>
      </c>
      <c r="CO32" s="1">
        <v>28.0259019426457</v>
      </c>
      <c r="CP32" s="1">
        <v>30.027752081406106</v>
      </c>
      <c r="CQ32" s="1">
        <v>20.018501387604072</v>
      </c>
      <c r="CR32" s="1">
        <v>33.03052728954672</v>
      </c>
      <c r="CS32" s="1">
        <v>21.019426456984274</v>
      </c>
      <c r="CT32" s="1">
        <v>13.012025901942646</v>
      </c>
      <c r="CU32" s="1">
        <v>5.004625346901018</v>
      </c>
      <c r="CV32" s="1">
        <v>8.007400555041627</v>
      </c>
      <c r="CW32" s="1">
        <v>4.003700277520814</v>
      </c>
      <c r="CX32" s="1">
        <v>2.001850138760407</v>
      </c>
      <c r="CY32" s="1">
        <v>3.0027752081406107</v>
      </c>
      <c r="CZ32" s="1">
        <v>3.0027752081406107</v>
      </c>
      <c r="DA32" s="1">
        <v>3.0027752081406107</v>
      </c>
      <c r="DB32" s="1">
        <v>5.004625346901018</v>
      </c>
      <c r="DC32" s="1">
        <f t="shared" si="18"/>
        <v>60960.99999999999</v>
      </c>
    </row>
    <row r="33" spans="2:107" ht="20.25" customHeight="1">
      <c r="B33" s="15"/>
      <c r="C33" s="16"/>
      <c r="D33" s="1" t="s">
        <v>2</v>
      </c>
      <c r="E33" s="1">
        <f aca="true" t="shared" si="19" ref="E33:BP33">SUM(E31:E32)</f>
        <v>1274.1956063039822</v>
      </c>
      <c r="F33" s="1">
        <f t="shared" si="19"/>
        <v>1364.2805058701756</v>
      </c>
      <c r="G33" s="1">
        <f t="shared" si="19"/>
        <v>1389.3037440163403</v>
      </c>
      <c r="H33" s="1">
        <f t="shared" si="19"/>
        <v>1495.4043916917212</v>
      </c>
      <c r="I33" s="1">
        <f t="shared" si="19"/>
        <v>1431.3435996352428</v>
      </c>
      <c r="J33" s="1">
        <f t="shared" si="19"/>
        <v>1538.4440582634109</v>
      </c>
      <c r="K33" s="1">
        <f t="shared" si="19"/>
        <v>1479.388949964597</v>
      </c>
      <c r="L33" s="1">
        <f t="shared" si="19"/>
        <v>1532.4382850238107</v>
      </c>
      <c r="M33" s="1">
        <f t="shared" si="19"/>
        <v>1676.5728598073872</v>
      </c>
      <c r="N33" s="1">
        <f t="shared" si="19"/>
        <v>1790.6803231265985</v>
      </c>
      <c r="O33" s="1">
        <f t="shared" si="19"/>
        <v>1863.748911602117</v>
      </c>
      <c r="P33" s="1">
        <f t="shared" si="19"/>
        <v>1930.8127016900548</v>
      </c>
      <c r="Q33" s="1">
        <f t="shared" si="19"/>
        <v>1886.7694083162464</v>
      </c>
      <c r="R33" s="1">
        <f t="shared" si="19"/>
        <v>1850.736440053537</v>
      </c>
      <c r="S33" s="1">
        <f t="shared" si="19"/>
        <v>1889.7732976409802</v>
      </c>
      <c r="T33" s="1">
        <f t="shared" si="19"/>
        <v>1906.5035451644562</v>
      </c>
      <c r="U33" s="1">
        <f t="shared" si="19"/>
        <v>1916.6329648903948</v>
      </c>
      <c r="V33" s="1">
        <f t="shared" si="19"/>
        <v>1869.1385002303248</v>
      </c>
      <c r="W33" s="1">
        <f t="shared" si="19"/>
        <v>1743.8274792043699</v>
      </c>
      <c r="X33" s="1">
        <f t="shared" si="19"/>
        <v>1688.2064146733082</v>
      </c>
      <c r="Y33" s="1">
        <f t="shared" si="19"/>
        <v>1739.767015017674</v>
      </c>
      <c r="Z33" s="1">
        <f t="shared" si="19"/>
        <v>1677.9749079905678</v>
      </c>
      <c r="AA33" s="1">
        <f t="shared" si="19"/>
        <v>1716.3857895833735</v>
      </c>
      <c r="AB33" s="1">
        <f t="shared" si="19"/>
        <v>1783.1858914974482</v>
      </c>
      <c r="AC33" s="1">
        <f t="shared" si="19"/>
        <v>1903.5323991180358</v>
      </c>
      <c r="AD33" s="1">
        <f t="shared" si="19"/>
        <v>1927.694791323006</v>
      </c>
      <c r="AE33" s="1">
        <f t="shared" si="19"/>
        <v>2035.982788831509</v>
      </c>
      <c r="AF33" s="1">
        <f t="shared" si="19"/>
        <v>2240.159983880423</v>
      </c>
      <c r="AG33" s="1">
        <f t="shared" si="19"/>
        <v>2124.8895291180056</v>
      </c>
      <c r="AH33" s="1">
        <f t="shared" si="19"/>
        <v>2033.8627580261596</v>
      </c>
      <c r="AI33" s="1">
        <f t="shared" si="19"/>
        <v>2187.5100653957825</v>
      </c>
      <c r="AJ33" s="1">
        <f t="shared" si="19"/>
        <v>2112.6854505675183</v>
      </c>
      <c r="AK33" s="1">
        <f t="shared" si="19"/>
        <v>2241.0337851118948</v>
      </c>
      <c r="AL33" s="1">
        <f t="shared" si="19"/>
        <v>2345.200822459301</v>
      </c>
      <c r="AM33" s="1">
        <f t="shared" si="19"/>
        <v>2397.7127345023396</v>
      </c>
      <c r="AN33" s="1">
        <f t="shared" si="19"/>
        <v>2427.1421199846827</v>
      </c>
      <c r="AO33" s="1">
        <f t="shared" si="19"/>
        <v>2507.9657418817887</v>
      </c>
      <c r="AP33" s="1">
        <f t="shared" si="19"/>
        <v>2362.4752823703575</v>
      </c>
      <c r="AQ33" s="1">
        <f t="shared" si="19"/>
        <v>2318.8371079833796</v>
      </c>
      <c r="AR33" s="1">
        <f t="shared" si="19"/>
        <v>2392.7293161049715</v>
      </c>
      <c r="AS33" s="1">
        <f t="shared" si="19"/>
        <v>2231.9955740254313</v>
      </c>
      <c r="AT33" s="1">
        <f t="shared" si="19"/>
        <v>2153.097261516071</v>
      </c>
      <c r="AU33" s="1">
        <f t="shared" si="19"/>
        <v>1986.356950370889</v>
      </c>
      <c r="AV33" s="1">
        <f t="shared" si="19"/>
        <v>2030.8103205141374</v>
      </c>
      <c r="AW33" s="1">
        <f t="shared" si="19"/>
        <v>1842.7880192488037</v>
      </c>
      <c r="AX33" s="1">
        <f t="shared" si="19"/>
        <v>1842.8125957384043</v>
      </c>
      <c r="AY33" s="1">
        <f t="shared" si="19"/>
        <v>1639.675565850564</v>
      </c>
      <c r="AZ33" s="1">
        <f t="shared" si="19"/>
        <v>1661.8011092149864</v>
      </c>
      <c r="BA33" s="1">
        <f t="shared" si="19"/>
        <v>1672.949898610799</v>
      </c>
      <c r="BB33" s="1">
        <f t="shared" si="19"/>
        <v>1398.010443419516</v>
      </c>
      <c r="BC33" s="1">
        <f t="shared" si="19"/>
        <v>1663.817162564334</v>
      </c>
      <c r="BD33" s="1">
        <f t="shared" si="19"/>
        <v>1544.5656445816217</v>
      </c>
      <c r="BE33" s="1">
        <f t="shared" si="19"/>
        <v>1341.407819202581</v>
      </c>
      <c r="BF33" s="1">
        <f t="shared" si="19"/>
        <v>1342.3421164084534</v>
      </c>
      <c r="BG33" s="1">
        <f t="shared" si="19"/>
        <v>1181.6575273081144</v>
      </c>
      <c r="BH33" s="1">
        <f t="shared" si="19"/>
        <v>1243.3305328856184</v>
      </c>
      <c r="BI33" s="1">
        <f t="shared" si="19"/>
        <v>1179.6187879683662</v>
      </c>
      <c r="BJ33" s="1">
        <f t="shared" si="19"/>
        <v>1176.6306274291455</v>
      </c>
      <c r="BK33" s="1">
        <f t="shared" si="19"/>
        <v>1203.8568001413378</v>
      </c>
      <c r="BL33" s="1">
        <f t="shared" si="19"/>
        <v>1077.5528764343094</v>
      </c>
      <c r="BM33" s="1">
        <f t="shared" si="19"/>
        <v>1129.0584631290506</v>
      </c>
      <c r="BN33" s="1">
        <f t="shared" si="19"/>
        <v>1042.97773733993</v>
      </c>
      <c r="BO33" s="1">
        <f t="shared" si="19"/>
        <v>993.9311277062177</v>
      </c>
      <c r="BP33" s="1">
        <f t="shared" si="19"/>
        <v>854.8006490641607</v>
      </c>
      <c r="BQ33" s="1">
        <f aca="true" t="shared" si="20" ref="BQ33:DB33">SUM(BQ31:BQ32)</f>
        <v>862.8083560012655</v>
      </c>
      <c r="BR33" s="1">
        <f t="shared" si="20"/>
        <v>917.8609059920667</v>
      </c>
      <c r="BS33" s="1">
        <f t="shared" si="20"/>
        <v>767.7195274110417</v>
      </c>
      <c r="BT33" s="1">
        <f t="shared" si="20"/>
        <v>662.6214202741012</v>
      </c>
      <c r="BU33" s="1">
        <f t="shared" si="20"/>
        <v>637.5969844525989</v>
      </c>
      <c r="BV33" s="1">
        <f t="shared" si="20"/>
        <v>612.5737184535196</v>
      </c>
      <c r="BW33" s="1">
        <f t="shared" si="20"/>
        <v>526.4937725460144</v>
      </c>
      <c r="BX33" s="1">
        <f t="shared" si="20"/>
        <v>581.544567803181</v>
      </c>
      <c r="BY33" s="1">
        <f t="shared" si="20"/>
        <v>430.4032111518802</v>
      </c>
      <c r="BZ33" s="1">
        <f t="shared" si="20"/>
        <v>421.3943841749914</v>
      </c>
      <c r="CA33" s="1">
        <f t="shared" si="20"/>
        <v>471.44074905566094</v>
      </c>
      <c r="CB33" s="1">
        <f t="shared" si="20"/>
        <v>437.40982590211587</v>
      </c>
      <c r="CC33" s="1">
        <f t="shared" si="20"/>
        <v>341.31973800753394</v>
      </c>
      <c r="CD33" s="1">
        <f t="shared" si="20"/>
        <v>350.32817504361515</v>
      </c>
      <c r="CE33" s="1">
        <f t="shared" si="20"/>
        <v>235.22028800749064</v>
      </c>
      <c r="CF33" s="1">
        <f t="shared" si="20"/>
        <v>263.24613424430663</v>
      </c>
      <c r="CG33" s="1">
        <f t="shared" si="20"/>
        <v>239.22359834420377</v>
      </c>
      <c r="CH33" s="1">
        <f t="shared" si="20"/>
        <v>182.1704237428948</v>
      </c>
      <c r="CI33" s="1">
        <f t="shared" si="20"/>
        <v>139.1298937308455</v>
      </c>
      <c r="CJ33" s="1">
        <f t="shared" si="20"/>
        <v>157.14726915547487</v>
      </c>
      <c r="CK33" s="1">
        <f t="shared" si="20"/>
        <v>110.10292745424545</v>
      </c>
      <c r="CL33" s="1">
        <f t="shared" si="20"/>
        <v>93.08689489271879</v>
      </c>
      <c r="CM33" s="1">
        <f t="shared" si="20"/>
        <v>80.07484113786131</v>
      </c>
      <c r="CN33" s="1">
        <f t="shared" si="20"/>
        <v>66.06180660779397</v>
      </c>
      <c r="CO33" s="1">
        <f t="shared" si="20"/>
        <v>47.04400746625142</v>
      </c>
      <c r="CP33" s="1">
        <f t="shared" si="20"/>
        <v>48.04490468271679</v>
      </c>
      <c r="CQ33" s="1">
        <f t="shared" si="20"/>
        <v>29.027077688259418</v>
      </c>
      <c r="CR33" s="1">
        <f t="shared" si="20"/>
        <v>43.0400565124971</v>
      </c>
      <c r="CS33" s="1">
        <f t="shared" si="20"/>
        <v>27.0251439907545</v>
      </c>
      <c r="CT33" s="1">
        <f t="shared" si="20"/>
        <v>19.017743435712873</v>
      </c>
      <c r="CU33" s="1">
        <f t="shared" si="20"/>
        <v>11.010342880671246</v>
      </c>
      <c r="CV33" s="1">
        <f t="shared" si="20"/>
        <v>9.008353477336666</v>
      </c>
      <c r="CW33" s="1">
        <f t="shared" si="20"/>
        <v>4.003700277520814</v>
      </c>
      <c r="CX33" s="1">
        <f t="shared" si="20"/>
        <v>4.003755983350484</v>
      </c>
      <c r="CY33" s="1">
        <f t="shared" si="20"/>
        <v>4.003728130435649</v>
      </c>
      <c r="CZ33" s="1">
        <f t="shared" si="20"/>
        <v>3.0027752081406107</v>
      </c>
      <c r="DA33" s="1">
        <f t="shared" si="20"/>
        <v>4.003728130435649</v>
      </c>
      <c r="DB33" s="1">
        <f t="shared" si="20"/>
        <v>10.009389958376207</v>
      </c>
      <c r="DC33" s="1">
        <f t="shared" si="18"/>
        <v>121280.00000000001</v>
      </c>
    </row>
    <row r="34" spans="2:192" ht="20.25" customHeight="1">
      <c r="B34" s="11">
        <v>11</v>
      </c>
      <c r="C34" s="12" t="s">
        <v>21</v>
      </c>
      <c r="D34" s="1" t="s">
        <v>0</v>
      </c>
      <c r="E34" s="1">
        <v>638.0042796251877</v>
      </c>
      <c r="F34" s="1">
        <v>706.4337607206337</v>
      </c>
      <c r="G34" s="1">
        <v>735.6169217760445</v>
      </c>
      <c r="H34" s="1">
        <v>734.610605877582</v>
      </c>
      <c r="I34" s="1">
        <v>681.2758632590726</v>
      </c>
      <c r="J34" s="1">
        <v>709.452708416021</v>
      </c>
      <c r="K34" s="1">
        <v>732.5979740806571</v>
      </c>
      <c r="L34" s="1">
        <v>839.2674593176758</v>
      </c>
      <c r="M34" s="1">
        <v>863.4190408807744</v>
      </c>
      <c r="N34" s="1">
        <v>1017.3853733455279</v>
      </c>
      <c r="O34" s="1">
        <v>938.8927332654575</v>
      </c>
      <c r="P34" s="1">
        <v>1030.4674800255398</v>
      </c>
      <c r="Q34" s="1">
        <v>989.2085281885796</v>
      </c>
      <c r="R34" s="1">
        <v>948.955892250082</v>
      </c>
      <c r="S34" s="1">
        <v>970.0885261177932</v>
      </c>
      <c r="T34" s="1">
        <v>950.0718117533503</v>
      </c>
      <c r="U34" s="1">
        <v>961.2133788421422</v>
      </c>
      <c r="V34" s="1">
        <v>977.4192946076579</v>
      </c>
      <c r="W34" s="1">
        <v>937.9173749292137</v>
      </c>
      <c r="X34" s="1">
        <v>836.6304013947413</v>
      </c>
      <c r="Y34" s="1">
        <v>844.7333592774991</v>
      </c>
      <c r="Z34" s="1">
        <v>909.5570223395614</v>
      </c>
      <c r="AA34" s="1">
        <v>842.7076198068097</v>
      </c>
      <c r="AB34" s="1">
        <v>904.4926736628378</v>
      </c>
      <c r="AC34" s="1">
        <v>921.7114591636981</v>
      </c>
      <c r="AD34" s="1">
        <v>934.8787657231794</v>
      </c>
      <c r="AE34" s="1">
        <v>1066.5518313179934</v>
      </c>
      <c r="AF34" s="1">
        <v>1014.8954748154126</v>
      </c>
      <c r="AG34" s="1">
        <v>1034.1399997869623</v>
      </c>
      <c r="AH34" s="1">
        <v>1003.7539077266207</v>
      </c>
      <c r="AI34" s="1">
        <v>1121.2467970266084</v>
      </c>
      <c r="AJ34" s="1">
        <v>1035.1528695223071</v>
      </c>
      <c r="AK34" s="1">
        <v>1066.5518313179934</v>
      </c>
      <c r="AL34" s="1">
        <v>1109.0923602024718</v>
      </c>
      <c r="AM34" s="1">
        <v>1105.0408812610929</v>
      </c>
      <c r="AN34" s="1">
        <v>1178.9803719412578</v>
      </c>
      <c r="AO34" s="1">
        <v>1038.1914787283413</v>
      </c>
      <c r="AP34" s="1">
        <v>1168.8516745878105</v>
      </c>
      <c r="AQ34" s="1">
        <v>1089.847835230922</v>
      </c>
      <c r="AR34" s="1">
        <v>1104.0280115257483</v>
      </c>
      <c r="AS34" s="1">
        <v>1028.062781374894</v>
      </c>
      <c r="AT34" s="1">
        <v>953.1104209593844</v>
      </c>
      <c r="AU34" s="1">
        <v>1008.8182564033442</v>
      </c>
      <c r="AV34" s="1">
        <v>998.6895590498971</v>
      </c>
      <c r="AW34" s="1">
        <v>913.6085012809402</v>
      </c>
      <c r="AX34" s="1">
        <v>815.3601369525021</v>
      </c>
      <c r="AY34" s="1">
        <v>818.3987461585363</v>
      </c>
      <c r="AZ34" s="1">
        <v>804.2185698637102</v>
      </c>
      <c r="BA34" s="1">
        <v>813.3343974818127</v>
      </c>
      <c r="BB34" s="1">
        <v>700.9058568585484</v>
      </c>
      <c r="BC34" s="1">
        <v>776.8710870094027</v>
      </c>
      <c r="BD34" s="1">
        <v>749.5236041550951</v>
      </c>
      <c r="BE34" s="1">
        <v>681.6613318869987</v>
      </c>
      <c r="BF34" s="1">
        <v>631.0178451197626</v>
      </c>
      <c r="BG34" s="1">
        <v>662.4168069154489</v>
      </c>
      <c r="BH34" s="1">
        <v>638.1079332671756</v>
      </c>
      <c r="BI34" s="1">
        <v>568.2199215283897</v>
      </c>
      <c r="BJ34" s="1">
        <v>567.2070517930449</v>
      </c>
      <c r="BK34" s="1">
        <v>555.0526149689083</v>
      </c>
      <c r="BL34" s="1">
        <v>494.2804308482249</v>
      </c>
      <c r="BM34" s="1">
        <v>449.9809342062186</v>
      </c>
      <c r="BN34" s="1">
        <v>418.7742027512012</v>
      </c>
      <c r="BO34" s="1">
        <v>443.9409216665378</v>
      </c>
      <c r="BP34" s="1">
        <v>407.7008464284531</v>
      </c>
      <c r="BQ34" s="1">
        <v>316.09398957662785</v>
      </c>
      <c r="BR34" s="1">
        <v>363.40742113746063</v>
      </c>
      <c r="BS34" s="1">
        <v>326.16067714276244</v>
      </c>
      <c r="BT34" s="1">
        <v>319.11399584646824</v>
      </c>
      <c r="BU34" s="1">
        <v>297.9739519575855</v>
      </c>
      <c r="BV34" s="1">
        <v>272.80723304224887</v>
      </c>
      <c r="BW34" s="1">
        <v>212.407107645441</v>
      </c>
      <c r="BX34" s="1">
        <v>226.5004702380295</v>
      </c>
      <c r="BY34" s="1">
        <v>198.31374505285248</v>
      </c>
      <c r="BZ34" s="1">
        <v>185.22705121687744</v>
      </c>
      <c r="CA34" s="1">
        <v>184.22038246026398</v>
      </c>
      <c r="CB34" s="1">
        <v>172.1403573809024</v>
      </c>
      <c r="CC34" s="1">
        <v>126.84026333329652</v>
      </c>
      <c r="CD34" s="1">
        <v>109.72689447086762</v>
      </c>
      <c r="CE34" s="1">
        <v>110.73356322748108</v>
      </c>
      <c r="CF34" s="1">
        <v>113.75356949732148</v>
      </c>
      <c r="CG34" s="1">
        <v>87.5801818253714</v>
      </c>
      <c r="CH34" s="1">
        <v>63.42013166664826</v>
      </c>
      <c r="CI34" s="1">
        <v>38.25341275131165</v>
      </c>
      <c r="CJ34" s="1">
        <v>59.3934566401944</v>
      </c>
      <c r="CK34" s="1">
        <v>40.26675026453858</v>
      </c>
      <c r="CL34" s="1">
        <v>36.24007523808472</v>
      </c>
      <c r="CM34" s="1">
        <v>21.14004388888275</v>
      </c>
      <c r="CN34" s="1">
        <v>22.146712645496216</v>
      </c>
      <c r="CO34" s="1">
        <v>13.086693835975037</v>
      </c>
      <c r="CP34" s="1">
        <v>22.146712645496216</v>
      </c>
      <c r="CQ34" s="1">
        <v>14.093362592588502</v>
      </c>
      <c r="CR34" s="1">
        <v>7.046681296294251</v>
      </c>
      <c r="CS34" s="1">
        <v>9.06001880952118</v>
      </c>
      <c r="CT34" s="1">
        <v>7.046681296294251</v>
      </c>
      <c r="CU34" s="1">
        <v>1.0066687566134644</v>
      </c>
      <c r="CV34" s="1">
        <v>2.013337513226929</v>
      </c>
      <c r="CW34" s="1">
        <v>0</v>
      </c>
      <c r="CX34" s="1">
        <v>2.013337513226929</v>
      </c>
      <c r="CY34" s="1">
        <v>0</v>
      </c>
      <c r="CZ34" s="1">
        <v>1.0066687566134644</v>
      </c>
      <c r="DA34" s="1">
        <v>0</v>
      </c>
      <c r="DB34" s="1">
        <v>3.020006269840393</v>
      </c>
      <c r="DC34" s="1">
        <f t="shared" si="18"/>
        <v>58578</v>
      </c>
      <c r="DD34" s="5" t="s">
        <v>5</v>
      </c>
      <c r="DJ34" s="5" t="s">
        <v>5</v>
      </c>
      <c r="DK34" s="5" t="s">
        <v>5</v>
      </c>
      <c r="DL34" s="5" t="s">
        <v>5</v>
      </c>
      <c r="DM34" s="5" t="s">
        <v>5</v>
      </c>
      <c r="DN34" s="5" t="s">
        <v>5</v>
      </c>
      <c r="DO34" s="5" t="s">
        <v>5</v>
      </c>
      <c r="DP34" s="5" t="s">
        <v>5</v>
      </c>
      <c r="DQ34" s="5" t="s">
        <v>5</v>
      </c>
      <c r="DR34" s="5" t="s">
        <v>5</v>
      </c>
      <c r="DS34" s="5" t="s">
        <v>5</v>
      </c>
      <c r="DT34" s="5" t="s">
        <v>5</v>
      </c>
      <c r="DU34" s="5" t="s">
        <v>5</v>
      </c>
      <c r="DV34" s="5" t="s">
        <v>5</v>
      </c>
      <c r="DW34" s="5" t="s">
        <v>5</v>
      </c>
      <c r="DX34" s="5" t="s">
        <v>5</v>
      </c>
      <c r="DY34" s="5" t="s">
        <v>5</v>
      </c>
      <c r="DZ34" s="5" t="s">
        <v>5</v>
      </c>
      <c r="EA34" s="5" t="s">
        <v>5</v>
      </c>
      <c r="EB34" s="5" t="s">
        <v>5</v>
      </c>
      <c r="EC34" s="5" t="s">
        <v>5</v>
      </c>
      <c r="ED34" s="5" t="s">
        <v>5</v>
      </c>
      <c r="EE34" s="5" t="s">
        <v>5</v>
      </c>
      <c r="EF34" s="5" t="s">
        <v>5</v>
      </c>
      <c r="EG34" s="5" t="s">
        <v>5</v>
      </c>
      <c r="EH34" s="5" t="s">
        <v>5</v>
      </c>
      <c r="EI34" s="5" t="s">
        <v>5</v>
      </c>
      <c r="EJ34" s="5" t="s">
        <v>5</v>
      </c>
      <c r="EK34" s="5" t="s">
        <v>5</v>
      </c>
      <c r="EL34" s="5" t="s">
        <v>5</v>
      </c>
      <c r="EM34" s="5" t="s">
        <v>5</v>
      </c>
      <c r="EN34" s="5" t="s">
        <v>5</v>
      </c>
      <c r="EO34" s="5" t="s">
        <v>5</v>
      </c>
      <c r="EP34" s="5" t="s">
        <v>5</v>
      </c>
      <c r="EQ34" s="5" t="s">
        <v>5</v>
      </c>
      <c r="ER34" s="5" t="s">
        <v>5</v>
      </c>
      <c r="ES34" s="5" t="s">
        <v>5</v>
      </c>
      <c r="ET34" s="5" t="s">
        <v>5</v>
      </c>
      <c r="EU34" s="5" t="s">
        <v>5</v>
      </c>
      <c r="EV34" s="5" t="s">
        <v>5</v>
      </c>
      <c r="EW34" s="5" t="s">
        <v>5</v>
      </c>
      <c r="EX34" s="5" t="s">
        <v>5</v>
      </c>
      <c r="EY34" s="5" t="s">
        <v>5</v>
      </c>
      <c r="EZ34" s="5" t="s">
        <v>5</v>
      </c>
      <c r="FA34" s="5" t="s">
        <v>5</v>
      </c>
      <c r="FB34" s="5" t="s">
        <v>5</v>
      </c>
      <c r="FC34" s="5" t="s">
        <v>5</v>
      </c>
      <c r="FD34" s="5" t="s">
        <v>5</v>
      </c>
      <c r="FE34" s="5" t="s">
        <v>5</v>
      </c>
      <c r="FF34" s="5" t="s">
        <v>5</v>
      </c>
      <c r="FG34" s="5" t="s">
        <v>5</v>
      </c>
      <c r="FH34" s="5" t="s">
        <v>5</v>
      </c>
      <c r="FI34" s="5" t="s">
        <v>5</v>
      </c>
      <c r="FJ34" s="5" t="s">
        <v>5</v>
      </c>
      <c r="FK34" s="5" t="s">
        <v>5</v>
      </c>
      <c r="FL34" s="5" t="s">
        <v>5</v>
      </c>
      <c r="FM34" s="5" t="s">
        <v>5</v>
      </c>
      <c r="FN34" s="5" t="s">
        <v>5</v>
      </c>
      <c r="FO34" s="5" t="s">
        <v>5</v>
      </c>
      <c r="FP34" s="5" t="s">
        <v>5</v>
      </c>
      <c r="FQ34" s="5" t="s">
        <v>5</v>
      </c>
      <c r="FR34" s="5" t="s">
        <v>5</v>
      </c>
      <c r="FS34" s="5" t="s">
        <v>5</v>
      </c>
      <c r="FT34" s="5" t="s">
        <v>5</v>
      </c>
      <c r="FU34" s="5" t="s">
        <v>5</v>
      </c>
      <c r="FV34" s="5" t="s">
        <v>5</v>
      </c>
      <c r="FW34" s="5" t="s">
        <v>5</v>
      </c>
      <c r="FX34" s="5" t="s">
        <v>5</v>
      </c>
      <c r="FY34" s="5" t="s">
        <v>5</v>
      </c>
      <c r="FZ34" s="5" t="s">
        <v>5</v>
      </c>
      <c r="GA34" s="5" t="s">
        <v>5</v>
      </c>
      <c r="GB34" s="5" t="s">
        <v>5</v>
      </c>
      <c r="GC34" s="5" t="s">
        <v>5</v>
      </c>
      <c r="GD34" s="5" t="s">
        <v>5</v>
      </c>
      <c r="GE34" s="5" t="s">
        <v>5</v>
      </c>
      <c r="GF34" s="5" t="s">
        <v>5</v>
      </c>
      <c r="GG34" s="5" t="s">
        <v>5</v>
      </c>
      <c r="GH34" s="5" t="s">
        <v>5</v>
      </c>
      <c r="GI34" s="5" t="s">
        <v>5</v>
      </c>
      <c r="GJ34" s="5" t="s">
        <v>5</v>
      </c>
    </row>
    <row r="35" spans="2:107" ht="20.25" customHeight="1">
      <c r="B35" s="13"/>
      <c r="C35" s="14"/>
      <c r="D35" s="1" t="s">
        <v>1</v>
      </c>
      <c r="E35" s="1">
        <v>665.3682304242842</v>
      </c>
      <c r="F35" s="1">
        <v>589.9866333218351</v>
      </c>
      <c r="G35" s="1">
        <v>694.5157813038979</v>
      </c>
      <c r="H35" s="1">
        <v>719.6429803380476</v>
      </c>
      <c r="I35" s="1">
        <v>649.2868230424284</v>
      </c>
      <c r="J35" s="1">
        <v>705.5717488789238</v>
      </c>
      <c r="K35" s="1">
        <v>712.6073646084857</v>
      </c>
      <c r="L35" s="1">
        <v>733.7142117971714</v>
      </c>
      <c r="M35" s="1">
        <v>782.9635219041048</v>
      </c>
      <c r="N35" s="1">
        <v>908.5995170748535</v>
      </c>
      <c r="O35" s="1">
        <v>941.767419799931</v>
      </c>
      <c r="P35" s="1">
        <v>918.6503966885133</v>
      </c>
      <c r="Q35" s="1">
        <v>925.6860124180752</v>
      </c>
      <c r="R35" s="1">
        <v>947.7979475681269</v>
      </c>
      <c r="S35" s="1">
        <v>925.6860124180752</v>
      </c>
      <c r="T35" s="1">
        <v>902.9976536990408</v>
      </c>
      <c r="U35" s="1">
        <v>893.9070732926746</v>
      </c>
      <c r="V35" s="1">
        <v>945.420362262083</v>
      </c>
      <c r="W35" s="1">
        <v>840.3736553440738</v>
      </c>
      <c r="X35" s="1">
        <v>752.4980447492006</v>
      </c>
      <c r="Y35" s="1">
        <v>836.3333973856887</v>
      </c>
      <c r="Z35" s="1">
        <v>834.3132684064963</v>
      </c>
      <c r="AA35" s="1">
        <v>848.4541712608437</v>
      </c>
      <c r="AB35" s="1">
        <v>941.380104303698</v>
      </c>
      <c r="AC35" s="1">
        <v>907.0379116574258</v>
      </c>
      <c r="AD35" s="1">
        <v>888.8567508446934</v>
      </c>
      <c r="AE35" s="1">
        <v>991.8833287835101</v>
      </c>
      <c r="AF35" s="1">
        <v>945.420362262083</v>
      </c>
      <c r="AG35" s="1">
        <v>970.671974501989</v>
      </c>
      <c r="AH35" s="1">
        <v>902.9976536990408</v>
      </c>
      <c r="AI35" s="1">
        <v>963.6015230748153</v>
      </c>
      <c r="AJ35" s="1">
        <v>1095.919971211923</v>
      </c>
      <c r="AK35" s="1">
        <v>1053.497262648881</v>
      </c>
      <c r="AL35" s="1">
        <v>1157.5339050772939</v>
      </c>
      <c r="AM35" s="1">
        <v>1016.1248765338199</v>
      </c>
      <c r="AN35" s="1">
        <v>1121.171583451829</v>
      </c>
      <c r="AO35" s="1">
        <v>1120.161518962233</v>
      </c>
      <c r="AP35" s="1">
        <v>1092.8897777431343</v>
      </c>
      <c r="AQ35" s="1">
        <v>1031.2758438777637</v>
      </c>
      <c r="AR35" s="1">
        <v>1078.748874888787</v>
      </c>
      <c r="AS35" s="1">
        <v>994.9135222522989</v>
      </c>
      <c r="AT35" s="1">
        <v>974.712232460374</v>
      </c>
      <c r="AU35" s="1">
        <v>938.3499108349092</v>
      </c>
      <c r="AV35" s="1">
        <v>991.8833287835101</v>
      </c>
      <c r="AW35" s="1">
        <v>907.0379116574258</v>
      </c>
      <c r="AX35" s="1">
        <v>810.0717206561865</v>
      </c>
      <c r="AY35" s="1">
        <v>794.9207533122428</v>
      </c>
      <c r="AZ35" s="1">
        <v>710.0753361861584</v>
      </c>
      <c r="BA35" s="1">
        <v>823.2025590209377</v>
      </c>
      <c r="BB35" s="1">
        <v>707.0451427173697</v>
      </c>
      <c r="BC35" s="1">
        <v>772.6993345411255</v>
      </c>
      <c r="BD35" s="1">
        <v>788.8603663746654</v>
      </c>
      <c r="BE35" s="1">
        <v>704.014949248581</v>
      </c>
      <c r="BF35" s="1">
        <v>669.6727566023088</v>
      </c>
      <c r="BG35" s="1">
        <v>648.4614023207877</v>
      </c>
      <c r="BH35" s="1">
        <v>668.6626921127125</v>
      </c>
      <c r="BI35" s="1">
        <v>599.9783068201681</v>
      </c>
      <c r="BJ35" s="1">
        <v>625.229919060074</v>
      </c>
      <c r="BK35" s="1">
        <v>604.018564778553</v>
      </c>
      <c r="BL35" s="1">
        <v>508.06243826690996</v>
      </c>
      <c r="BM35" s="1">
        <v>572.9789216690073</v>
      </c>
      <c r="BN35" s="1">
        <v>512.6653509670065</v>
      </c>
      <c r="BO35" s="1">
        <v>487.5346965078395</v>
      </c>
      <c r="BP35" s="1">
        <v>478.48766090253935</v>
      </c>
      <c r="BQ35" s="1">
        <v>445.31519701643896</v>
      </c>
      <c r="BR35" s="1">
        <v>418.1740902005386</v>
      </c>
      <c r="BS35" s="1">
        <v>364.8971027471046</v>
      </c>
      <c r="BT35" s="1">
        <v>338.76122210957095</v>
      </c>
      <c r="BU35" s="1">
        <v>380.9807216009715</v>
      </c>
      <c r="BV35" s="1">
        <v>329.71418650427086</v>
      </c>
      <c r="BW35" s="1">
        <v>256.33267548350324</v>
      </c>
      <c r="BX35" s="1">
        <v>294.53127026143704</v>
      </c>
      <c r="BY35" s="1">
        <v>253.3169969484032</v>
      </c>
      <c r="BZ35" s="1">
        <v>252.31177077003653</v>
      </c>
      <c r="CA35" s="1">
        <v>268.3953896239034</v>
      </c>
      <c r="CB35" s="1">
        <v>232.20724720270294</v>
      </c>
      <c r="CC35" s="1">
        <v>171.89367650070216</v>
      </c>
      <c r="CD35" s="1">
        <v>175.9145812141689</v>
      </c>
      <c r="CE35" s="1">
        <v>144.75256968480184</v>
      </c>
      <c r="CF35" s="1">
        <v>172.89890267906884</v>
      </c>
      <c r="CG35" s="1">
        <v>108.56442726360137</v>
      </c>
      <c r="CH35" s="1">
        <v>103.53829637176797</v>
      </c>
      <c r="CI35" s="1">
        <v>97.5069393015679</v>
      </c>
      <c r="CJ35" s="1">
        <v>98.51216547993458</v>
      </c>
      <c r="CK35" s="1">
        <v>63.3292492371008</v>
      </c>
      <c r="CL35" s="1">
        <v>44.229951848133894</v>
      </c>
      <c r="CM35" s="1">
        <v>42.21949949140053</v>
      </c>
      <c r="CN35" s="1">
        <v>45.23517802650057</v>
      </c>
      <c r="CO35" s="1">
        <v>21.109749745700267</v>
      </c>
      <c r="CP35" s="1">
        <v>22.114975924066947</v>
      </c>
      <c r="CQ35" s="1">
        <v>20.104523567333587</v>
      </c>
      <c r="CR35" s="1">
        <v>10.052261783666793</v>
      </c>
      <c r="CS35" s="1">
        <v>5.026130891833397</v>
      </c>
      <c r="CT35" s="1">
        <v>13.067940318766832</v>
      </c>
      <c r="CU35" s="1">
        <v>3.015678535100038</v>
      </c>
      <c r="CV35" s="1">
        <v>5.026130891833397</v>
      </c>
      <c r="CW35" s="1">
        <v>4.0209047134667175</v>
      </c>
      <c r="CX35" s="1">
        <v>6.031357070200076</v>
      </c>
      <c r="CY35" s="1">
        <v>1.0052261783666794</v>
      </c>
      <c r="CZ35" s="1">
        <v>0</v>
      </c>
      <c r="DA35" s="1">
        <v>3.015678535100038</v>
      </c>
      <c r="DB35" s="1">
        <v>4.0209047134667175</v>
      </c>
      <c r="DC35" s="1">
        <v>58470</v>
      </c>
    </row>
    <row r="36" spans="2:107" ht="20.25" customHeight="1">
      <c r="B36" s="15"/>
      <c r="C36" s="16"/>
      <c r="D36" s="1" t="s">
        <v>2</v>
      </c>
      <c r="E36" s="1">
        <f aca="true" t="shared" si="21" ref="E36:BP36">SUM(E34:E35)</f>
        <v>1303.3725100494719</v>
      </c>
      <c r="F36" s="1">
        <f t="shared" si="21"/>
        <v>1296.4203940424688</v>
      </c>
      <c r="G36" s="1">
        <f t="shared" si="21"/>
        <v>1430.1327030799425</v>
      </c>
      <c r="H36" s="1">
        <f t="shared" si="21"/>
        <v>1454.2535862156296</v>
      </c>
      <c r="I36" s="1">
        <f t="shared" si="21"/>
        <v>1330.562686301501</v>
      </c>
      <c r="J36" s="1">
        <f t="shared" si="21"/>
        <v>1415.0244572949448</v>
      </c>
      <c r="K36" s="1">
        <f t="shared" si="21"/>
        <v>1445.2053386891428</v>
      </c>
      <c r="L36" s="1">
        <f t="shared" si="21"/>
        <v>1572.9816711148474</v>
      </c>
      <c r="M36" s="1">
        <f t="shared" si="21"/>
        <v>1646.3825627848792</v>
      </c>
      <c r="N36" s="1">
        <f t="shared" si="21"/>
        <v>1925.9848904203814</v>
      </c>
      <c r="O36" s="1">
        <f t="shared" si="21"/>
        <v>1880.6601530653884</v>
      </c>
      <c r="P36" s="1">
        <f t="shared" si="21"/>
        <v>1949.1178767140532</v>
      </c>
      <c r="Q36" s="1">
        <f t="shared" si="21"/>
        <v>1914.8945406066548</v>
      </c>
      <c r="R36" s="1">
        <f t="shared" si="21"/>
        <v>1896.753839818209</v>
      </c>
      <c r="S36" s="1">
        <f t="shared" si="21"/>
        <v>1895.7745385358685</v>
      </c>
      <c r="T36" s="1">
        <f t="shared" si="21"/>
        <v>1853.0694654523911</v>
      </c>
      <c r="U36" s="1">
        <f t="shared" si="21"/>
        <v>1855.1204521348168</v>
      </c>
      <c r="V36" s="1">
        <f t="shared" si="21"/>
        <v>1922.8396568697408</v>
      </c>
      <c r="W36" s="1">
        <f t="shared" si="21"/>
        <v>1778.2910302732876</v>
      </c>
      <c r="X36" s="1">
        <f t="shared" si="21"/>
        <v>1589.1284461439418</v>
      </c>
      <c r="Y36" s="1">
        <f t="shared" si="21"/>
        <v>1681.0667566631878</v>
      </c>
      <c r="Z36" s="1">
        <f t="shared" si="21"/>
        <v>1743.8702907460577</v>
      </c>
      <c r="AA36" s="1">
        <f t="shared" si="21"/>
        <v>1691.1617910676534</v>
      </c>
      <c r="AB36" s="1">
        <f t="shared" si="21"/>
        <v>1845.8727779665358</v>
      </c>
      <c r="AC36" s="1">
        <f t="shared" si="21"/>
        <v>1828.7493708211239</v>
      </c>
      <c r="AD36" s="1">
        <f t="shared" si="21"/>
        <v>1823.7355165678728</v>
      </c>
      <c r="AE36" s="1">
        <f t="shared" si="21"/>
        <v>2058.4351601015037</v>
      </c>
      <c r="AF36" s="1">
        <f t="shared" si="21"/>
        <v>1960.3158370774956</v>
      </c>
      <c r="AG36" s="1">
        <f t="shared" si="21"/>
        <v>2004.8119742889512</v>
      </c>
      <c r="AH36" s="1">
        <f t="shared" si="21"/>
        <v>1906.7515614256615</v>
      </c>
      <c r="AI36" s="1">
        <f t="shared" si="21"/>
        <v>2084.8483201014237</v>
      </c>
      <c r="AJ36" s="1">
        <f t="shared" si="21"/>
        <v>2131.0728407342303</v>
      </c>
      <c r="AK36" s="1">
        <f t="shared" si="21"/>
        <v>2120.0490939668744</v>
      </c>
      <c r="AL36" s="1">
        <f t="shared" si="21"/>
        <v>2266.626265279766</v>
      </c>
      <c r="AM36" s="1">
        <f t="shared" si="21"/>
        <v>2121.1657577949127</v>
      </c>
      <c r="AN36" s="1">
        <f t="shared" si="21"/>
        <v>2300.1519553930866</v>
      </c>
      <c r="AO36" s="1">
        <f t="shared" si="21"/>
        <v>2158.3529976905743</v>
      </c>
      <c r="AP36" s="1">
        <f t="shared" si="21"/>
        <v>2261.741452330945</v>
      </c>
      <c r="AQ36" s="1">
        <f t="shared" si="21"/>
        <v>2121.123679108686</v>
      </c>
      <c r="AR36" s="1">
        <f t="shared" si="21"/>
        <v>2182.7768864145355</v>
      </c>
      <c r="AS36" s="1">
        <f t="shared" si="21"/>
        <v>2022.976303627193</v>
      </c>
      <c r="AT36" s="1">
        <f t="shared" si="21"/>
        <v>1927.8226534197584</v>
      </c>
      <c r="AU36" s="1">
        <f t="shared" si="21"/>
        <v>1947.1681672382533</v>
      </c>
      <c r="AV36" s="1">
        <f t="shared" si="21"/>
        <v>1990.572887833407</v>
      </c>
      <c r="AW36" s="1">
        <f t="shared" si="21"/>
        <v>1820.646412938366</v>
      </c>
      <c r="AX36" s="1">
        <f t="shared" si="21"/>
        <v>1625.4318576086885</v>
      </c>
      <c r="AY36" s="1">
        <f t="shared" si="21"/>
        <v>1613.3194994707792</v>
      </c>
      <c r="AZ36" s="1">
        <f t="shared" si="21"/>
        <v>1514.2939060498686</v>
      </c>
      <c r="BA36" s="1">
        <f t="shared" si="21"/>
        <v>1636.5369565027504</v>
      </c>
      <c r="BB36" s="1">
        <f t="shared" si="21"/>
        <v>1407.950999575918</v>
      </c>
      <c r="BC36" s="1">
        <f t="shared" si="21"/>
        <v>1549.5704215505282</v>
      </c>
      <c r="BD36" s="1">
        <f t="shared" si="21"/>
        <v>1538.3839705297605</v>
      </c>
      <c r="BE36" s="1">
        <f t="shared" si="21"/>
        <v>1385.6762811355798</v>
      </c>
      <c r="BF36" s="1">
        <f t="shared" si="21"/>
        <v>1300.6906017220713</v>
      </c>
      <c r="BG36" s="1">
        <f t="shared" si="21"/>
        <v>1310.8782092362367</v>
      </c>
      <c r="BH36" s="1">
        <f t="shared" si="21"/>
        <v>1306.770625379888</v>
      </c>
      <c r="BI36" s="1">
        <f t="shared" si="21"/>
        <v>1168.1982283485577</v>
      </c>
      <c r="BJ36" s="1">
        <f t="shared" si="21"/>
        <v>1192.436970853119</v>
      </c>
      <c r="BK36" s="1">
        <f t="shared" si="21"/>
        <v>1159.0711797474614</v>
      </c>
      <c r="BL36" s="1">
        <f t="shared" si="21"/>
        <v>1002.3428691151348</v>
      </c>
      <c r="BM36" s="1">
        <f t="shared" si="21"/>
        <v>1022.9598558752259</v>
      </c>
      <c r="BN36" s="1">
        <f t="shared" si="21"/>
        <v>931.4395537182077</v>
      </c>
      <c r="BO36" s="1">
        <f t="shared" si="21"/>
        <v>931.4756181743774</v>
      </c>
      <c r="BP36" s="1">
        <f t="shared" si="21"/>
        <v>886.1885073309925</v>
      </c>
      <c r="BQ36" s="1">
        <f aca="true" t="shared" si="22" ref="BQ36:DB36">SUM(BQ34:BQ35)</f>
        <v>761.4091865930668</v>
      </c>
      <c r="BR36" s="1">
        <f t="shared" si="22"/>
        <v>781.5815113379992</v>
      </c>
      <c r="BS36" s="1">
        <f t="shared" si="22"/>
        <v>691.0577798898671</v>
      </c>
      <c r="BT36" s="1">
        <f t="shared" si="22"/>
        <v>657.8752179560393</v>
      </c>
      <c r="BU36" s="1">
        <f t="shared" si="22"/>
        <v>678.954673558557</v>
      </c>
      <c r="BV36" s="1">
        <f t="shared" si="22"/>
        <v>602.5214195465197</v>
      </c>
      <c r="BW36" s="1">
        <f t="shared" si="22"/>
        <v>468.7397831289442</v>
      </c>
      <c r="BX36" s="1">
        <f t="shared" si="22"/>
        <v>521.0317404994665</v>
      </c>
      <c r="BY36" s="1">
        <f t="shared" si="22"/>
        <v>451.63074200125567</v>
      </c>
      <c r="BZ36" s="1">
        <f t="shared" si="22"/>
        <v>437.53882198691394</v>
      </c>
      <c r="CA36" s="1">
        <f t="shared" si="22"/>
        <v>452.61577208416736</v>
      </c>
      <c r="CB36" s="1">
        <f t="shared" si="22"/>
        <v>404.34760458360535</v>
      </c>
      <c r="CC36" s="1">
        <f t="shared" si="22"/>
        <v>298.73393983399865</v>
      </c>
      <c r="CD36" s="1">
        <f t="shared" si="22"/>
        <v>285.64147568503654</v>
      </c>
      <c r="CE36" s="1">
        <f t="shared" si="22"/>
        <v>255.48613291228293</v>
      </c>
      <c r="CF36" s="1">
        <f t="shared" si="22"/>
        <v>286.65247217639035</v>
      </c>
      <c r="CG36" s="1">
        <f t="shared" si="22"/>
        <v>196.14460908897277</v>
      </c>
      <c r="CH36" s="1">
        <f t="shared" si="22"/>
        <v>166.95842803841623</v>
      </c>
      <c r="CI36" s="1">
        <f t="shared" si="22"/>
        <v>135.76035205287954</v>
      </c>
      <c r="CJ36" s="1">
        <f t="shared" si="22"/>
        <v>157.90562212012898</v>
      </c>
      <c r="CK36" s="1">
        <f t="shared" si="22"/>
        <v>103.59599950163937</v>
      </c>
      <c r="CL36" s="1">
        <f t="shared" si="22"/>
        <v>80.47002708621861</v>
      </c>
      <c r="CM36" s="1">
        <f t="shared" si="22"/>
        <v>63.359543380283284</v>
      </c>
      <c r="CN36" s="1">
        <f t="shared" si="22"/>
        <v>67.38189067199679</v>
      </c>
      <c r="CO36" s="1">
        <f t="shared" si="22"/>
        <v>34.196443581675304</v>
      </c>
      <c r="CP36" s="1">
        <f t="shared" si="22"/>
        <v>44.26168856956316</v>
      </c>
      <c r="CQ36" s="1">
        <f t="shared" si="22"/>
        <v>34.19788615992209</v>
      </c>
      <c r="CR36" s="1">
        <f t="shared" si="22"/>
        <v>17.098943079961046</v>
      </c>
      <c r="CS36" s="1">
        <f t="shared" si="22"/>
        <v>14.086149701354577</v>
      </c>
      <c r="CT36" s="1">
        <f t="shared" si="22"/>
        <v>20.114621615061083</v>
      </c>
      <c r="CU36" s="1">
        <f t="shared" si="22"/>
        <v>4.022347291713502</v>
      </c>
      <c r="CV36" s="1">
        <f t="shared" si="22"/>
        <v>7.039468405060326</v>
      </c>
      <c r="CW36" s="1">
        <f t="shared" si="22"/>
        <v>4.0209047134667175</v>
      </c>
      <c r="CX36" s="1">
        <f t="shared" si="22"/>
        <v>8.044694583427004</v>
      </c>
      <c r="CY36" s="1">
        <f t="shared" si="22"/>
        <v>1.0052261783666794</v>
      </c>
      <c r="CZ36" s="1">
        <f t="shared" si="22"/>
        <v>1.0066687566134644</v>
      </c>
      <c r="DA36" s="1">
        <f t="shared" si="22"/>
        <v>3.015678535100038</v>
      </c>
      <c r="DB36" s="1">
        <f t="shared" si="22"/>
        <v>7.040910983307111</v>
      </c>
      <c r="DC36" s="1">
        <f t="shared" si="18"/>
        <v>117048.00000000003</v>
      </c>
    </row>
    <row r="37" spans="2:192" ht="20.25" customHeight="1">
      <c r="B37" s="11">
        <v>12</v>
      </c>
      <c r="C37" s="12" t="s">
        <v>22</v>
      </c>
      <c r="D37" s="1" t="s">
        <v>0</v>
      </c>
      <c r="E37" s="1">
        <v>103.37053533190578</v>
      </c>
      <c r="F37" s="1">
        <v>129.46406852248393</v>
      </c>
      <c r="G37" s="1">
        <v>128.46047109207709</v>
      </c>
      <c r="H37" s="1">
        <v>159.5719914346895</v>
      </c>
      <c r="I37" s="1">
        <v>136.4892505353319</v>
      </c>
      <c r="J37" s="1">
        <v>139.50004282655246</v>
      </c>
      <c r="K37" s="1">
        <v>161.5791862955032</v>
      </c>
      <c r="L37" s="1">
        <v>164.58997858672376</v>
      </c>
      <c r="M37" s="1">
        <v>161.5791862955032</v>
      </c>
      <c r="N37" s="1">
        <v>170.6115631691649</v>
      </c>
      <c r="O37" s="1">
        <v>173.62235546038545</v>
      </c>
      <c r="P37" s="1">
        <v>182.6547323340471</v>
      </c>
      <c r="Q37" s="1">
        <v>200.71948608137046</v>
      </c>
      <c r="R37" s="1">
        <v>197.70869379014988</v>
      </c>
      <c r="S37" s="1">
        <v>201.7230835117773</v>
      </c>
      <c r="T37" s="1">
        <v>210.25207051682946</v>
      </c>
      <c r="U37" s="1">
        <v>184.85930837711575</v>
      </c>
      <c r="V37" s="1">
        <v>169.62365109328752</v>
      </c>
      <c r="W37" s="1">
        <v>151.34086235269368</v>
      </c>
      <c r="X37" s="1">
        <v>192.98499226182415</v>
      </c>
      <c r="Y37" s="1">
        <v>158.45083575181349</v>
      </c>
      <c r="Z37" s="1">
        <v>148.293730895928</v>
      </c>
      <c r="AA37" s="1">
        <v>172.67078255005316</v>
      </c>
      <c r="AB37" s="1">
        <v>196.0321237185898</v>
      </c>
      <c r="AC37" s="1">
        <v>180.79646643476156</v>
      </c>
      <c r="AD37" s="1">
        <v>217.3620439159493</v>
      </c>
      <c r="AE37" s="1">
        <v>219.39346488712638</v>
      </c>
      <c r="AF37" s="1">
        <v>232.5977011997775</v>
      </c>
      <c r="AG37" s="1">
        <v>221.42488585830347</v>
      </c>
      <c r="AH37" s="1">
        <v>238.69196411330879</v>
      </c>
      <c r="AI37" s="1">
        <v>233.61341168536606</v>
      </c>
      <c r="AJ37" s="1">
        <v>233.61341168536606</v>
      </c>
      <c r="AK37" s="1">
        <v>214.31491245918363</v>
      </c>
      <c r="AL37" s="1">
        <v>267.13185770978816</v>
      </c>
      <c r="AM37" s="1">
        <v>238.69196411330879</v>
      </c>
      <c r="AN37" s="1">
        <v>275.2575415944965</v>
      </c>
      <c r="AO37" s="1">
        <v>253.92762139713702</v>
      </c>
      <c r="AP37" s="1">
        <v>230.56628022860042</v>
      </c>
      <c r="AQ37" s="1">
        <v>226.50343828624622</v>
      </c>
      <c r="AR37" s="1">
        <v>246.81764799801718</v>
      </c>
      <c r="AS37" s="1">
        <v>200.09496566094398</v>
      </c>
      <c r="AT37" s="1">
        <v>226.50343828624622</v>
      </c>
      <c r="AU37" s="1">
        <v>195.01641323300123</v>
      </c>
      <c r="AV37" s="1">
        <v>194.00070274741267</v>
      </c>
      <c r="AW37" s="1">
        <v>190.95357129064703</v>
      </c>
      <c r="AX37" s="1">
        <v>159.46654623740204</v>
      </c>
      <c r="AY37" s="1">
        <v>159.46654623740204</v>
      </c>
      <c r="AZ37" s="1">
        <v>143.21517846798528</v>
      </c>
      <c r="BA37" s="1">
        <v>147.27802041033948</v>
      </c>
      <c r="BB37" s="1">
        <v>128.9952316697456</v>
      </c>
      <c r="BC37" s="1">
        <v>157.43512526622496</v>
      </c>
      <c r="BD37" s="1">
        <v>167.59223012211044</v>
      </c>
      <c r="BE37" s="1">
        <v>114.77528487150593</v>
      </c>
      <c r="BF37" s="1">
        <v>109.69673244356319</v>
      </c>
      <c r="BG37" s="1">
        <v>94.46107515973497</v>
      </c>
      <c r="BH37" s="1">
        <v>145.24659943916237</v>
      </c>
      <c r="BI37" s="1">
        <v>121.88525827062577</v>
      </c>
      <c r="BJ37" s="1">
        <v>131.0266526409227</v>
      </c>
      <c r="BK37" s="1">
        <v>99.53962758767771</v>
      </c>
      <c r="BL37" s="1">
        <v>99.53962758767771</v>
      </c>
      <c r="BM37" s="1">
        <v>99.35614561027838</v>
      </c>
      <c r="BN37" s="1">
        <v>98.35254817987152</v>
      </c>
      <c r="BO37" s="1">
        <v>104.37413276231263</v>
      </c>
      <c r="BP37" s="1">
        <v>85.30578158458245</v>
      </c>
      <c r="BQ37" s="1">
        <v>65.2338329764454</v>
      </c>
      <c r="BR37" s="1">
        <v>78.28059957173447</v>
      </c>
      <c r="BS37" s="1">
        <v>54.19426124197002</v>
      </c>
      <c r="BT37" s="1">
        <v>65.2338329764454</v>
      </c>
      <c r="BU37" s="1">
        <v>47.169079229122055</v>
      </c>
      <c r="BV37" s="1">
        <v>53.19066381156317</v>
      </c>
      <c r="BW37" s="1">
        <v>45.16188436830835</v>
      </c>
      <c r="BX37" s="1">
        <v>36.12950749464668</v>
      </c>
      <c r="BY37" s="1">
        <v>38.136702355460386</v>
      </c>
      <c r="BZ37" s="1">
        <v>35.125910064239825</v>
      </c>
      <c r="CA37" s="1">
        <v>37.13310492505353</v>
      </c>
      <c r="CB37" s="1">
        <v>28.10072805139186</v>
      </c>
      <c r="CC37" s="1">
        <v>33.11871520342613</v>
      </c>
      <c r="CD37" s="1">
        <v>17.061156316916488</v>
      </c>
      <c r="CE37" s="1">
        <v>9.03237687366167</v>
      </c>
      <c r="CF37" s="1">
        <v>11.039571734475375</v>
      </c>
      <c r="CG37" s="1">
        <v>12.043169164882228</v>
      </c>
      <c r="CH37" s="1">
        <v>8.028779443254818</v>
      </c>
      <c r="CI37" s="1">
        <v>4.014389721627409</v>
      </c>
      <c r="CJ37" s="1">
        <v>6.021584582441114</v>
      </c>
      <c r="CK37" s="1">
        <v>6.021584582441114</v>
      </c>
      <c r="CL37" s="1">
        <v>3.010792291220557</v>
      </c>
      <c r="CM37" s="1">
        <v>6.021584582441114</v>
      </c>
      <c r="CN37" s="1">
        <v>4.014389721627409</v>
      </c>
      <c r="CO37" s="1">
        <v>5.017987152034261</v>
      </c>
      <c r="CP37" s="1">
        <v>2.0071948608137045</v>
      </c>
      <c r="CQ37" s="1">
        <v>3.010792291220557</v>
      </c>
      <c r="CR37" s="1">
        <v>1.0035974304068522</v>
      </c>
      <c r="CS37" s="1">
        <v>1.0035974304068522</v>
      </c>
      <c r="CT37" s="1">
        <v>0</v>
      </c>
      <c r="CU37" s="1">
        <v>0</v>
      </c>
      <c r="CV37" s="1">
        <v>1.0035974304068522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f t="shared" si="18"/>
        <v>11816</v>
      </c>
      <c r="DD37" s="5" t="s">
        <v>5</v>
      </c>
      <c r="DJ37" s="5" t="s">
        <v>5</v>
      </c>
      <c r="DK37" s="5" t="s">
        <v>5</v>
      </c>
      <c r="DL37" s="5" t="s">
        <v>5</v>
      </c>
      <c r="DM37" s="5" t="s">
        <v>5</v>
      </c>
      <c r="DN37" s="5" t="s">
        <v>5</v>
      </c>
      <c r="DO37" s="5" t="s">
        <v>5</v>
      </c>
      <c r="DP37" s="5" t="s">
        <v>5</v>
      </c>
      <c r="DQ37" s="5" t="s">
        <v>5</v>
      </c>
      <c r="DR37" s="5" t="s">
        <v>5</v>
      </c>
      <c r="DS37" s="5" t="s">
        <v>5</v>
      </c>
      <c r="DT37" s="5" t="s">
        <v>5</v>
      </c>
      <c r="DU37" s="5" t="s">
        <v>5</v>
      </c>
      <c r="DV37" s="5" t="s">
        <v>5</v>
      </c>
      <c r="DW37" s="5" t="s">
        <v>5</v>
      </c>
      <c r="DX37" s="5" t="s">
        <v>5</v>
      </c>
      <c r="DY37" s="5" t="s">
        <v>5</v>
      </c>
      <c r="DZ37" s="5" t="s">
        <v>5</v>
      </c>
      <c r="EA37" s="5" t="s">
        <v>5</v>
      </c>
      <c r="EB37" s="5" t="s">
        <v>5</v>
      </c>
      <c r="EC37" s="5" t="s">
        <v>5</v>
      </c>
      <c r="ED37" s="5" t="s">
        <v>5</v>
      </c>
      <c r="EE37" s="5" t="s">
        <v>5</v>
      </c>
      <c r="EF37" s="5" t="s">
        <v>5</v>
      </c>
      <c r="EG37" s="5" t="s">
        <v>5</v>
      </c>
      <c r="EH37" s="5" t="s">
        <v>5</v>
      </c>
      <c r="EI37" s="5" t="s">
        <v>5</v>
      </c>
      <c r="EJ37" s="5" t="s">
        <v>5</v>
      </c>
      <c r="EK37" s="5" t="s">
        <v>5</v>
      </c>
      <c r="EL37" s="5" t="s">
        <v>5</v>
      </c>
      <c r="EM37" s="5" t="s">
        <v>5</v>
      </c>
      <c r="EN37" s="5" t="s">
        <v>5</v>
      </c>
      <c r="EO37" s="5" t="s">
        <v>5</v>
      </c>
      <c r="EP37" s="5" t="s">
        <v>5</v>
      </c>
      <c r="EQ37" s="5" t="s">
        <v>5</v>
      </c>
      <c r="ER37" s="5" t="s">
        <v>5</v>
      </c>
      <c r="ES37" s="5" t="s">
        <v>5</v>
      </c>
      <c r="ET37" s="5" t="s">
        <v>5</v>
      </c>
      <c r="EU37" s="5" t="s">
        <v>5</v>
      </c>
      <c r="EV37" s="5" t="s">
        <v>5</v>
      </c>
      <c r="EW37" s="5" t="s">
        <v>5</v>
      </c>
      <c r="EX37" s="5" t="s">
        <v>5</v>
      </c>
      <c r="EY37" s="5" t="s">
        <v>5</v>
      </c>
      <c r="EZ37" s="5" t="s">
        <v>5</v>
      </c>
      <c r="FA37" s="5" t="s">
        <v>5</v>
      </c>
      <c r="FB37" s="5" t="s">
        <v>5</v>
      </c>
      <c r="FC37" s="5" t="s">
        <v>5</v>
      </c>
      <c r="FD37" s="5" t="s">
        <v>5</v>
      </c>
      <c r="FE37" s="5" t="s">
        <v>5</v>
      </c>
      <c r="FF37" s="5" t="s">
        <v>5</v>
      </c>
      <c r="FG37" s="5" t="s">
        <v>5</v>
      </c>
      <c r="FH37" s="5" t="s">
        <v>5</v>
      </c>
      <c r="FI37" s="5" t="s">
        <v>5</v>
      </c>
      <c r="FJ37" s="5" t="s">
        <v>5</v>
      </c>
      <c r="FK37" s="5" t="s">
        <v>5</v>
      </c>
      <c r="FL37" s="5" t="s">
        <v>5</v>
      </c>
      <c r="FM37" s="5" t="s">
        <v>5</v>
      </c>
      <c r="FN37" s="5" t="s">
        <v>5</v>
      </c>
      <c r="FO37" s="5" t="s">
        <v>5</v>
      </c>
      <c r="FP37" s="5" t="s">
        <v>5</v>
      </c>
      <c r="FQ37" s="5" t="s">
        <v>5</v>
      </c>
      <c r="FR37" s="5" t="s">
        <v>5</v>
      </c>
      <c r="FS37" s="5" t="s">
        <v>5</v>
      </c>
      <c r="FT37" s="5" t="s">
        <v>5</v>
      </c>
      <c r="FU37" s="5" t="s">
        <v>5</v>
      </c>
      <c r="FV37" s="5" t="s">
        <v>5</v>
      </c>
      <c r="FW37" s="5" t="s">
        <v>5</v>
      </c>
      <c r="FX37" s="5" t="s">
        <v>5</v>
      </c>
      <c r="FY37" s="5" t="s">
        <v>5</v>
      </c>
      <c r="FZ37" s="5" t="s">
        <v>5</v>
      </c>
      <c r="GA37" s="5" t="s">
        <v>5</v>
      </c>
      <c r="GB37" s="5" t="s">
        <v>5</v>
      </c>
      <c r="GC37" s="5" t="s">
        <v>5</v>
      </c>
      <c r="GD37" s="5" t="s">
        <v>5</v>
      </c>
      <c r="GE37" s="5" t="s">
        <v>5</v>
      </c>
      <c r="GF37" s="5" t="s">
        <v>5</v>
      </c>
      <c r="GG37" s="5" t="s">
        <v>5</v>
      </c>
      <c r="GH37" s="5" t="s">
        <v>5</v>
      </c>
      <c r="GI37" s="5" t="s">
        <v>5</v>
      </c>
      <c r="GJ37" s="5" t="s">
        <v>5</v>
      </c>
    </row>
    <row r="38" spans="2:256" ht="20.25" customHeight="1">
      <c r="B38" s="13"/>
      <c r="C38" s="14"/>
      <c r="D38" s="1" t="s">
        <v>1</v>
      </c>
      <c r="E38" s="1">
        <v>105.17134759082711</v>
      </c>
      <c r="F38" s="1">
        <v>143.23335909988833</v>
      </c>
      <c r="G38" s="1">
        <v>110.17950699991411</v>
      </c>
      <c r="H38" s="1">
        <v>108.1762432362793</v>
      </c>
      <c r="I38" s="1">
        <v>137.22356780898394</v>
      </c>
      <c r="J38" s="1">
        <v>138.22519969080133</v>
      </c>
      <c r="K38" s="1">
        <v>136.22193592716653</v>
      </c>
      <c r="L38" s="1">
        <v>149.24315039079275</v>
      </c>
      <c r="M38" s="1">
        <v>161.26273297260155</v>
      </c>
      <c r="N38" s="1">
        <v>174.28394743622778</v>
      </c>
      <c r="O38" s="1">
        <v>189.3084256634888</v>
      </c>
      <c r="P38" s="1">
        <v>165.26926049987117</v>
      </c>
      <c r="Q38" s="1">
        <v>164.26762861805378</v>
      </c>
      <c r="R38" s="1">
        <v>156.25457356351455</v>
      </c>
      <c r="S38" s="1">
        <v>179.29210684531478</v>
      </c>
      <c r="T38" s="1">
        <v>205.95788808597044</v>
      </c>
      <c r="U38" s="1">
        <v>175.66996336744538</v>
      </c>
      <c r="V38" s="1">
        <v>167.59318344250536</v>
      </c>
      <c r="W38" s="1">
        <v>142.3532461770678</v>
      </c>
      <c r="X38" s="1">
        <v>143.3628436676853</v>
      </c>
      <c r="Y38" s="1">
        <v>143.3628436676853</v>
      </c>
      <c r="Z38" s="1">
        <v>152.44922108324283</v>
      </c>
      <c r="AA38" s="1">
        <v>151.43962359262534</v>
      </c>
      <c r="AB38" s="1">
        <v>139.3244537052153</v>
      </c>
      <c r="AC38" s="1">
        <v>175.66996336744538</v>
      </c>
      <c r="AD38" s="1">
        <v>182.7371458017679</v>
      </c>
      <c r="AE38" s="1">
        <v>145.38203864892031</v>
      </c>
      <c r="AF38" s="1">
        <v>181.7275483111504</v>
      </c>
      <c r="AG38" s="1">
        <v>213.02507052029296</v>
      </c>
      <c r="AH38" s="1">
        <v>193.84271819856042</v>
      </c>
      <c r="AI38" s="1">
        <v>198.89070565164792</v>
      </c>
      <c r="AJ38" s="1">
        <v>198.89070565164792</v>
      </c>
      <c r="AK38" s="1">
        <v>201.91949812350043</v>
      </c>
      <c r="AL38" s="1">
        <v>245.33219022005304</v>
      </c>
      <c r="AM38" s="1">
        <v>243.31299523881802</v>
      </c>
      <c r="AN38" s="1">
        <v>260.47615257931557</v>
      </c>
      <c r="AO38" s="1">
        <v>242.30339774820052</v>
      </c>
      <c r="AP38" s="1">
        <v>235.236215313878</v>
      </c>
      <c r="AQ38" s="1">
        <v>262.49534756055056</v>
      </c>
      <c r="AR38" s="1">
        <v>219.08265546399798</v>
      </c>
      <c r="AS38" s="1">
        <v>218.07305797338046</v>
      </c>
      <c r="AT38" s="1">
        <v>194.8523156891779</v>
      </c>
      <c r="AU38" s="1">
        <v>181.7275483111504</v>
      </c>
      <c r="AV38" s="1">
        <v>195.8619131797954</v>
      </c>
      <c r="AW38" s="1">
        <v>191.8235232173254</v>
      </c>
      <c r="AX38" s="1">
        <v>162.54519598941783</v>
      </c>
      <c r="AY38" s="1">
        <v>158.50680602694783</v>
      </c>
      <c r="AZ38" s="1">
        <v>144.37244115830282</v>
      </c>
      <c r="BA38" s="1">
        <v>198.89070565164792</v>
      </c>
      <c r="BB38" s="1">
        <v>131.24767378027528</v>
      </c>
      <c r="BC38" s="1">
        <v>161.53559849880034</v>
      </c>
      <c r="BD38" s="1">
        <v>172.64117089559286</v>
      </c>
      <c r="BE38" s="1">
        <v>151.43962359262534</v>
      </c>
      <c r="BF38" s="1">
        <v>127.20928381780527</v>
      </c>
      <c r="BG38" s="1">
        <v>136.29566123336278</v>
      </c>
      <c r="BH38" s="1">
        <v>139.3244537052153</v>
      </c>
      <c r="BI38" s="1">
        <v>124.18049134595276</v>
      </c>
      <c r="BJ38" s="1">
        <v>128.21888130842277</v>
      </c>
      <c r="BK38" s="1">
        <v>133.2668687615103</v>
      </c>
      <c r="BL38" s="1">
        <v>111.05572396792523</v>
      </c>
      <c r="BM38" s="1">
        <v>115.18766640900111</v>
      </c>
      <c r="BN38" s="1">
        <v>111.18113888173151</v>
      </c>
      <c r="BO38" s="1">
        <v>92.15013312720089</v>
      </c>
      <c r="BP38" s="1">
        <v>97.1582925362879</v>
      </c>
      <c r="BQ38" s="1">
        <v>74.12075925448768</v>
      </c>
      <c r="BR38" s="1">
        <v>87.14197371811389</v>
      </c>
      <c r="BS38" s="1">
        <v>66.10770419994847</v>
      </c>
      <c r="BT38" s="1">
        <v>92.15013312720089</v>
      </c>
      <c r="BU38" s="1">
        <v>79.12891866357468</v>
      </c>
      <c r="BV38" s="1">
        <v>69.11259984540067</v>
      </c>
      <c r="BW38" s="1">
        <v>69.11259984540067</v>
      </c>
      <c r="BX38" s="1">
        <v>52.084857854504854</v>
      </c>
      <c r="BY38" s="1">
        <v>57.09301726359186</v>
      </c>
      <c r="BZ38" s="1">
        <v>69.11259984540067</v>
      </c>
      <c r="CA38" s="1">
        <v>58.09464914540926</v>
      </c>
      <c r="CB38" s="1">
        <v>49.07996220905265</v>
      </c>
      <c r="CC38" s="1">
        <v>40.06527527269604</v>
      </c>
      <c r="CD38" s="1">
        <v>38.062011509061236</v>
      </c>
      <c r="CE38" s="1">
        <v>23.037533281800222</v>
      </c>
      <c r="CF38" s="1">
        <v>31.05058833633943</v>
      </c>
      <c r="CG38" s="1">
        <v>34.05548398179163</v>
      </c>
      <c r="CH38" s="1">
        <v>17.027741990895816</v>
      </c>
      <c r="CI38" s="1">
        <v>8.013055054539208</v>
      </c>
      <c r="CJ38" s="1">
        <v>22.035901399982823</v>
      </c>
      <c r="CK38" s="1">
        <v>16.026110109078417</v>
      </c>
      <c r="CL38" s="1">
        <v>10.01631881817401</v>
      </c>
      <c r="CM38" s="1">
        <v>14.022846345443615</v>
      </c>
      <c r="CN38" s="1">
        <v>7.011423172721807</v>
      </c>
      <c r="CO38" s="1">
        <v>5.008159409087005</v>
      </c>
      <c r="CP38" s="1">
        <v>3.004895645452203</v>
      </c>
      <c r="CQ38" s="1">
        <v>5.008159409087005</v>
      </c>
      <c r="CR38" s="1">
        <v>2.003263763634802</v>
      </c>
      <c r="CS38" s="1">
        <v>4.006527527269604</v>
      </c>
      <c r="CT38" s="1">
        <v>3.004895645452203</v>
      </c>
      <c r="CU38" s="1">
        <v>1.001631881817401</v>
      </c>
      <c r="CV38" s="1">
        <v>0</v>
      </c>
      <c r="CW38" s="1">
        <v>0</v>
      </c>
      <c r="CX38" s="1">
        <v>1.001631881817401</v>
      </c>
      <c r="CY38" s="1">
        <v>0</v>
      </c>
      <c r="CZ38" s="1">
        <v>0</v>
      </c>
      <c r="DA38" s="1">
        <v>0</v>
      </c>
      <c r="DB38" s="1">
        <v>0</v>
      </c>
      <c r="DC38" s="1">
        <f t="shared" si="18"/>
        <v>11725.000000000004</v>
      </c>
      <c r="DD38" s="5" t="s">
        <v>5</v>
      </c>
      <c r="DJ38" s="5" t="s">
        <v>5</v>
      </c>
      <c r="DK38" s="5" t="s">
        <v>5</v>
      </c>
      <c r="DL38" s="5" t="s">
        <v>5</v>
      </c>
      <c r="DM38" s="5" t="s">
        <v>5</v>
      </c>
      <c r="DN38" s="5" t="s">
        <v>5</v>
      </c>
      <c r="DO38" s="5" t="s">
        <v>5</v>
      </c>
      <c r="DP38" s="5" t="s">
        <v>5</v>
      </c>
      <c r="DQ38" s="5" t="s">
        <v>5</v>
      </c>
      <c r="DR38" s="5" t="s">
        <v>5</v>
      </c>
      <c r="DS38" s="5" t="s">
        <v>5</v>
      </c>
      <c r="DT38" s="5" t="s">
        <v>5</v>
      </c>
      <c r="DU38" s="5" t="s">
        <v>5</v>
      </c>
      <c r="DV38" s="5" t="s">
        <v>5</v>
      </c>
      <c r="DW38" s="5" t="s">
        <v>5</v>
      </c>
      <c r="DX38" s="5" t="s">
        <v>5</v>
      </c>
      <c r="DY38" s="5" t="s">
        <v>5</v>
      </c>
      <c r="DZ38" s="5" t="s">
        <v>5</v>
      </c>
      <c r="EA38" s="5" t="s">
        <v>5</v>
      </c>
      <c r="EB38" s="5" t="s">
        <v>5</v>
      </c>
      <c r="EC38" s="5" t="s">
        <v>5</v>
      </c>
      <c r="ED38" s="5" t="s">
        <v>5</v>
      </c>
      <c r="EE38" s="5" t="s">
        <v>5</v>
      </c>
      <c r="EF38" s="5" t="s">
        <v>5</v>
      </c>
      <c r="EG38" s="5" t="s">
        <v>5</v>
      </c>
      <c r="EH38" s="5" t="s">
        <v>5</v>
      </c>
      <c r="EI38" s="5" t="s">
        <v>5</v>
      </c>
      <c r="EJ38" s="5" t="s">
        <v>5</v>
      </c>
      <c r="EK38" s="5" t="s">
        <v>5</v>
      </c>
      <c r="EL38" s="5" t="s">
        <v>5</v>
      </c>
      <c r="EM38" s="5" t="s">
        <v>5</v>
      </c>
      <c r="EN38" s="5" t="s">
        <v>5</v>
      </c>
      <c r="EO38" s="5" t="s">
        <v>5</v>
      </c>
      <c r="EP38" s="5" t="s">
        <v>5</v>
      </c>
      <c r="EQ38" s="5" t="s">
        <v>5</v>
      </c>
      <c r="ER38" s="5" t="s">
        <v>5</v>
      </c>
      <c r="ES38" s="5" t="s">
        <v>5</v>
      </c>
      <c r="ET38" s="5" t="s">
        <v>5</v>
      </c>
      <c r="EU38" s="5" t="s">
        <v>5</v>
      </c>
      <c r="EV38" s="5" t="s">
        <v>5</v>
      </c>
      <c r="EW38" s="5" t="s">
        <v>5</v>
      </c>
      <c r="EX38" s="5" t="s">
        <v>5</v>
      </c>
      <c r="EY38" s="5" t="s">
        <v>5</v>
      </c>
      <c r="EZ38" s="5" t="s">
        <v>5</v>
      </c>
      <c r="FA38" s="5" t="s">
        <v>5</v>
      </c>
      <c r="FB38" s="5" t="s">
        <v>5</v>
      </c>
      <c r="FC38" s="5" t="s">
        <v>5</v>
      </c>
      <c r="FD38" s="5" t="s">
        <v>5</v>
      </c>
      <c r="FE38" s="5" t="s">
        <v>5</v>
      </c>
      <c r="FF38" s="5" t="s">
        <v>5</v>
      </c>
      <c r="FG38" s="5" t="s">
        <v>5</v>
      </c>
      <c r="FH38" s="5" t="s">
        <v>5</v>
      </c>
      <c r="FI38" s="5" t="s">
        <v>5</v>
      </c>
      <c r="FJ38" s="5" t="s">
        <v>5</v>
      </c>
      <c r="FK38" s="5" t="s">
        <v>5</v>
      </c>
      <c r="FL38" s="5" t="s">
        <v>5</v>
      </c>
      <c r="FM38" s="5" t="s">
        <v>5</v>
      </c>
      <c r="FN38" s="5" t="s">
        <v>5</v>
      </c>
      <c r="FO38" s="5" t="s">
        <v>5</v>
      </c>
      <c r="FP38" s="5" t="s">
        <v>5</v>
      </c>
      <c r="FQ38" s="5" t="s">
        <v>5</v>
      </c>
      <c r="FR38" s="5" t="s">
        <v>5</v>
      </c>
      <c r="FS38" s="5" t="s">
        <v>5</v>
      </c>
      <c r="FT38" s="5" t="s">
        <v>5</v>
      </c>
      <c r="FU38" s="5" t="s">
        <v>5</v>
      </c>
      <c r="FV38" s="5" t="s">
        <v>5</v>
      </c>
      <c r="FW38" s="5" t="s">
        <v>5</v>
      </c>
      <c r="FX38" s="5" t="s">
        <v>5</v>
      </c>
      <c r="FY38" s="5" t="s">
        <v>5</v>
      </c>
      <c r="FZ38" s="5" t="s">
        <v>5</v>
      </c>
      <c r="GA38" s="5" t="s">
        <v>5</v>
      </c>
      <c r="GB38" s="5" t="s">
        <v>5</v>
      </c>
      <c r="GC38" s="5" t="s">
        <v>5</v>
      </c>
      <c r="GD38" s="5" t="s">
        <v>5</v>
      </c>
      <c r="GE38" s="5" t="s">
        <v>5</v>
      </c>
      <c r="GF38" s="5" t="s">
        <v>5</v>
      </c>
      <c r="GG38" s="5" t="s">
        <v>5</v>
      </c>
      <c r="GH38" s="5" t="s">
        <v>5</v>
      </c>
      <c r="GI38" s="5" t="s">
        <v>5</v>
      </c>
      <c r="GJ38" s="5" t="s">
        <v>5</v>
      </c>
      <c r="GK38" s="5" t="s">
        <v>5</v>
      </c>
      <c r="GL38" s="5" t="s">
        <v>5</v>
      </c>
      <c r="GM38" s="5" t="s">
        <v>5</v>
      </c>
      <c r="GN38" s="5" t="s">
        <v>5</v>
      </c>
      <c r="GO38" s="5" t="s">
        <v>5</v>
      </c>
      <c r="GP38" s="5" t="s">
        <v>5</v>
      </c>
      <c r="GQ38" s="5" t="s">
        <v>5</v>
      </c>
      <c r="GR38" s="5" t="s">
        <v>5</v>
      </c>
      <c r="GS38" s="5" t="s">
        <v>5</v>
      </c>
      <c r="GT38" s="5" t="s">
        <v>5</v>
      </c>
      <c r="GU38" s="5" t="s">
        <v>5</v>
      </c>
      <c r="GV38" s="5" t="s">
        <v>5</v>
      </c>
      <c r="GW38" s="5" t="s">
        <v>5</v>
      </c>
      <c r="GX38" s="5" t="s">
        <v>5</v>
      </c>
      <c r="GY38" s="5" t="s">
        <v>5</v>
      </c>
      <c r="GZ38" s="5" t="s">
        <v>5</v>
      </c>
      <c r="HA38" s="5" t="s">
        <v>5</v>
      </c>
      <c r="HB38" s="5" t="s">
        <v>5</v>
      </c>
      <c r="HC38" s="5" t="s">
        <v>5</v>
      </c>
      <c r="HD38" s="5" t="s">
        <v>5</v>
      </c>
      <c r="HE38" s="5" t="s">
        <v>5</v>
      </c>
      <c r="HF38" s="5" t="s">
        <v>5</v>
      </c>
      <c r="HG38" s="5" t="s">
        <v>5</v>
      </c>
      <c r="HH38" s="5" t="s">
        <v>5</v>
      </c>
      <c r="HI38" s="5" t="s">
        <v>5</v>
      </c>
      <c r="HJ38" s="5" t="s">
        <v>5</v>
      </c>
      <c r="HK38" s="5" t="s">
        <v>5</v>
      </c>
      <c r="HL38" s="5" t="s">
        <v>5</v>
      </c>
      <c r="HM38" s="5" t="s">
        <v>5</v>
      </c>
      <c r="HN38" s="5" t="s">
        <v>5</v>
      </c>
      <c r="HO38" s="5" t="s">
        <v>5</v>
      </c>
      <c r="HP38" s="5" t="s">
        <v>5</v>
      </c>
      <c r="HQ38" s="5" t="s">
        <v>5</v>
      </c>
      <c r="HR38" s="5" t="s">
        <v>5</v>
      </c>
      <c r="HS38" s="5" t="s">
        <v>5</v>
      </c>
      <c r="HT38" s="5" t="s">
        <v>5</v>
      </c>
      <c r="HU38" s="5" t="s">
        <v>5</v>
      </c>
      <c r="HV38" s="5" t="s">
        <v>5</v>
      </c>
      <c r="HW38" s="5" t="s">
        <v>5</v>
      </c>
      <c r="HX38" s="5" t="s">
        <v>5</v>
      </c>
      <c r="HY38" s="5" t="s">
        <v>5</v>
      </c>
      <c r="HZ38" s="5" t="s">
        <v>5</v>
      </c>
      <c r="IA38" s="5" t="s">
        <v>5</v>
      </c>
      <c r="IB38" s="5" t="s">
        <v>5</v>
      </c>
      <c r="IC38" s="5" t="s">
        <v>5</v>
      </c>
      <c r="ID38" s="5" t="s">
        <v>5</v>
      </c>
      <c r="IE38" s="5" t="s">
        <v>5</v>
      </c>
      <c r="IF38" s="5" t="s">
        <v>5</v>
      </c>
      <c r="IG38" s="5" t="s">
        <v>5</v>
      </c>
      <c r="IH38" s="5" t="s">
        <v>5</v>
      </c>
      <c r="II38" s="5" t="s">
        <v>5</v>
      </c>
      <c r="IJ38" s="5" t="s">
        <v>5</v>
      </c>
      <c r="IK38" s="5" t="s">
        <v>5</v>
      </c>
      <c r="IL38" s="5" t="s">
        <v>5</v>
      </c>
      <c r="IM38" s="5" t="s">
        <v>5</v>
      </c>
      <c r="IN38" s="5" t="s">
        <v>5</v>
      </c>
      <c r="IO38" s="5" t="s">
        <v>5</v>
      </c>
      <c r="IP38" s="5" t="s">
        <v>5</v>
      </c>
      <c r="IQ38" s="5" t="s">
        <v>5</v>
      </c>
      <c r="IR38" s="5" t="s">
        <v>5</v>
      </c>
      <c r="IS38" s="5" t="s">
        <v>5</v>
      </c>
      <c r="IT38" s="5" t="s">
        <v>5</v>
      </c>
      <c r="IU38" s="5" t="s">
        <v>5</v>
      </c>
      <c r="IV38" s="5" t="s">
        <v>5</v>
      </c>
    </row>
    <row r="39" spans="2:107" ht="20.25" customHeight="1">
      <c r="B39" s="15"/>
      <c r="C39" s="16"/>
      <c r="D39" s="1" t="s">
        <v>2</v>
      </c>
      <c r="E39" s="1">
        <f aca="true" t="shared" si="23" ref="E39:BP39">SUM(E37:E38)</f>
        <v>208.5418829227329</v>
      </c>
      <c r="F39" s="1">
        <f t="shared" si="23"/>
        <v>272.6974276223723</v>
      </c>
      <c r="G39" s="1">
        <f t="shared" si="23"/>
        <v>238.6399780919912</v>
      </c>
      <c r="H39" s="1">
        <f t="shared" si="23"/>
        <v>267.7482346709688</v>
      </c>
      <c r="I39" s="1">
        <f t="shared" si="23"/>
        <v>273.71281834431585</v>
      </c>
      <c r="J39" s="1">
        <f t="shared" si="23"/>
        <v>277.72524251735376</v>
      </c>
      <c r="K39" s="1">
        <f t="shared" si="23"/>
        <v>297.80112222266973</v>
      </c>
      <c r="L39" s="1">
        <f t="shared" si="23"/>
        <v>313.8331289775165</v>
      </c>
      <c r="M39" s="1">
        <f t="shared" si="23"/>
        <v>322.8419192681048</v>
      </c>
      <c r="N39" s="1">
        <f t="shared" si="23"/>
        <v>344.8955106053927</v>
      </c>
      <c r="O39" s="1">
        <f t="shared" si="23"/>
        <v>362.9307811238742</v>
      </c>
      <c r="P39" s="1">
        <f t="shared" si="23"/>
        <v>347.9239928339183</v>
      </c>
      <c r="Q39" s="1">
        <f t="shared" si="23"/>
        <v>364.98711469942424</v>
      </c>
      <c r="R39" s="1">
        <f t="shared" si="23"/>
        <v>353.96326735366443</v>
      </c>
      <c r="S39" s="1">
        <f t="shared" si="23"/>
        <v>381.0151903570921</v>
      </c>
      <c r="T39" s="1">
        <f t="shared" si="23"/>
        <v>416.20995860279993</v>
      </c>
      <c r="U39" s="1">
        <f t="shared" si="23"/>
        <v>360.52927174456113</v>
      </c>
      <c r="V39" s="1">
        <f t="shared" si="23"/>
        <v>337.2168345357929</v>
      </c>
      <c r="W39" s="1">
        <f t="shared" si="23"/>
        <v>293.6941085297615</v>
      </c>
      <c r="X39" s="1">
        <f t="shared" si="23"/>
        <v>336.3478359295094</v>
      </c>
      <c r="Y39" s="1">
        <f t="shared" si="23"/>
        <v>301.8136794194988</v>
      </c>
      <c r="Z39" s="1">
        <f t="shared" si="23"/>
        <v>300.7429519791708</v>
      </c>
      <c r="AA39" s="1">
        <f t="shared" si="23"/>
        <v>324.11040614267847</v>
      </c>
      <c r="AB39" s="1">
        <f t="shared" si="23"/>
        <v>335.3565774238051</v>
      </c>
      <c r="AC39" s="1">
        <f t="shared" si="23"/>
        <v>356.4664298022069</v>
      </c>
      <c r="AD39" s="1">
        <f t="shared" si="23"/>
        <v>400.0991897177172</v>
      </c>
      <c r="AE39" s="1">
        <f t="shared" si="23"/>
        <v>364.7755035360467</v>
      </c>
      <c r="AF39" s="1">
        <f t="shared" si="23"/>
        <v>414.3252495109279</v>
      </c>
      <c r="AG39" s="1">
        <f t="shared" si="23"/>
        <v>434.4499563785964</v>
      </c>
      <c r="AH39" s="1">
        <f t="shared" si="23"/>
        <v>432.53468231186923</v>
      </c>
      <c r="AI39" s="1">
        <f t="shared" si="23"/>
        <v>432.504117337014</v>
      </c>
      <c r="AJ39" s="1">
        <f t="shared" si="23"/>
        <v>432.504117337014</v>
      </c>
      <c r="AK39" s="1">
        <f t="shared" si="23"/>
        <v>416.23441058268406</v>
      </c>
      <c r="AL39" s="1">
        <f t="shared" si="23"/>
        <v>512.4640479298412</v>
      </c>
      <c r="AM39" s="1">
        <f t="shared" si="23"/>
        <v>482.0049593521268</v>
      </c>
      <c r="AN39" s="1">
        <f t="shared" si="23"/>
        <v>535.7336941738121</v>
      </c>
      <c r="AO39" s="1">
        <f t="shared" si="23"/>
        <v>496.23101914533754</v>
      </c>
      <c r="AP39" s="1">
        <f t="shared" si="23"/>
        <v>465.8024955424784</v>
      </c>
      <c r="AQ39" s="1">
        <f t="shared" si="23"/>
        <v>488.99878584679675</v>
      </c>
      <c r="AR39" s="1">
        <f t="shared" si="23"/>
        <v>465.90030346201513</v>
      </c>
      <c r="AS39" s="1">
        <f t="shared" si="23"/>
        <v>418.1680236343244</v>
      </c>
      <c r="AT39" s="1">
        <f t="shared" si="23"/>
        <v>421.35575397542414</v>
      </c>
      <c r="AU39" s="1">
        <f t="shared" si="23"/>
        <v>376.7439615441516</v>
      </c>
      <c r="AV39" s="1">
        <f t="shared" si="23"/>
        <v>389.8626159272081</v>
      </c>
      <c r="AW39" s="1">
        <f t="shared" si="23"/>
        <v>382.77709450797244</v>
      </c>
      <c r="AX39" s="1">
        <f t="shared" si="23"/>
        <v>322.0117422268199</v>
      </c>
      <c r="AY39" s="1">
        <f t="shared" si="23"/>
        <v>317.97335226434984</v>
      </c>
      <c r="AZ39" s="1">
        <f t="shared" si="23"/>
        <v>287.5876196262881</v>
      </c>
      <c r="BA39" s="1">
        <f t="shared" si="23"/>
        <v>346.1687260619874</v>
      </c>
      <c r="BB39" s="1">
        <f t="shared" si="23"/>
        <v>260.2429054500209</v>
      </c>
      <c r="BC39" s="1">
        <f t="shared" si="23"/>
        <v>318.9707237650253</v>
      </c>
      <c r="BD39" s="1">
        <f t="shared" si="23"/>
        <v>340.2334010177033</v>
      </c>
      <c r="BE39" s="1">
        <f t="shared" si="23"/>
        <v>266.21490846413127</v>
      </c>
      <c r="BF39" s="1">
        <f t="shared" si="23"/>
        <v>236.90601626136845</v>
      </c>
      <c r="BG39" s="1">
        <f t="shared" si="23"/>
        <v>230.75673639309775</v>
      </c>
      <c r="BH39" s="1">
        <f t="shared" si="23"/>
        <v>284.57105314437763</v>
      </c>
      <c r="BI39" s="1">
        <f t="shared" si="23"/>
        <v>246.06574961657853</v>
      </c>
      <c r="BJ39" s="1">
        <f t="shared" si="23"/>
        <v>259.2455339493455</v>
      </c>
      <c r="BK39" s="1">
        <f t="shared" si="23"/>
        <v>232.80649634918802</v>
      </c>
      <c r="BL39" s="1">
        <f t="shared" si="23"/>
        <v>210.59535155560295</v>
      </c>
      <c r="BM39" s="1">
        <f t="shared" si="23"/>
        <v>214.54381201927947</v>
      </c>
      <c r="BN39" s="1">
        <f t="shared" si="23"/>
        <v>209.53368706160302</v>
      </c>
      <c r="BO39" s="1">
        <f t="shared" si="23"/>
        <v>196.52426588951352</v>
      </c>
      <c r="BP39" s="1">
        <f t="shared" si="23"/>
        <v>182.46407412087035</v>
      </c>
      <c r="BQ39" s="1">
        <f aca="true" t="shared" si="24" ref="BQ39:DB39">SUM(BQ37:BQ38)</f>
        <v>139.35459223093306</v>
      </c>
      <c r="BR39" s="1">
        <f t="shared" si="24"/>
        <v>165.42257328984834</v>
      </c>
      <c r="BS39" s="1">
        <f t="shared" si="24"/>
        <v>120.3019654419185</v>
      </c>
      <c r="BT39" s="1">
        <f t="shared" si="24"/>
        <v>157.3839661036463</v>
      </c>
      <c r="BU39" s="1">
        <f t="shared" si="24"/>
        <v>126.29799789269674</v>
      </c>
      <c r="BV39" s="1">
        <f t="shared" si="24"/>
        <v>122.30326365696384</v>
      </c>
      <c r="BW39" s="1">
        <f t="shared" si="24"/>
        <v>114.27448421370902</v>
      </c>
      <c r="BX39" s="1">
        <f t="shared" si="24"/>
        <v>88.21436534915154</v>
      </c>
      <c r="BY39" s="1">
        <f t="shared" si="24"/>
        <v>95.22971961905225</v>
      </c>
      <c r="BZ39" s="1">
        <f t="shared" si="24"/>
        <v>104.2385099096405</v>
      </c>
      <c r="CA39" s="1">
        <f t="shared" si="24"/>
        <v>95.2277540704628</v>
      </c>
      <c r="CB39" s="1">
        <f t="shared" si="24"/>
        <v>77.18069026044452</v>
      </c>
      <c r="CC39" s="1">
        <f t="shared" si="24"/>
        <v>73.18399047612218</v>
      </c>
      <c r="CD39" s="1">
        <f t="shared" si="24"/>
        <v>55.123167825977724</v>
      </c>
      <c r="CE39" s="1">
        <f t="shared" si="24"/>
        <v>32.06991015546189</v>
      </c>
      <c r="CF39" s="1">
        <f t="shared" si="24"/>
        <v>42.090160070814804</v>
      </c>
      <c r="CG39" s="1">
        <f t="shared" si="24"/>
        <v>46.09865314667386</v>
      </c>
      <c r="CH39" s="1">
        <f t="shared" si="24"/>
        <v>25.056521434150632</v>
      </c>
      <c r="CI39" s="1">
        <f t="shared" si="24"/>
        <v>12.027444776166618</v>
      </c>
      <c r="CJ39" s="1">
        <f t="shared" si="24"/>
        <v>28.057485982423938</v>
      </c>
      <c r="CK39" s="1">
        <f t="shared" si="24"/>
        <v>22.04769469151953</v>
      </c>
      <c r="CL39" s="1">
        <f t="shared" si="24"/>
        <v>13.027111109394568</v>
      </c>
      <c r="CM39" s="1">
        <f t="shared" si="24"/>
        <v>20.04443092788473</v>
      </c>
      <c r="CN39" s="1">
        <f t="shared" si="24"/>
        <v>11.025812894349215</v>
      </c>
      <c r="CO39" s="1">
        <f t="shared" si="24"/>
        <v>10.026146561121266</v>
      </c>
      <c r="CP39" s="1">
        <f t="shared" si="24"/>
        <v>5.012090506265908</v>
      </c>
      <c r="CQ39" s="1">
        <f t="shared" si="24"/>
        <v>8.018951700307563</v>
      </c>
      <c r="CR39" s="1">
        <f t="shared" si="24"/>
        <v>3.0068611940416545</v>
      </c>
      <c r="CS39" s="1">
        <f t="shared" si="24"/>
        <v>5.010124957676457</v>
      </c>
      <c r="CT39" s="1">
        <f t="shared" si="24"/>
        <v>3.004895645452203</v>
      </c>
      <c r="CU39" s="1">
        <f t="shared" si="24"/>
        <v>1.001631881817401</v>
      </c>
      <c r="CV39" s="1">
        <f t="shared" si="24"/>
        <v>1.0035974304068522</v>
      </c>
      <c r="CW39" s="1">
        <f t="shared" si="24"/>
        <v>0</v>
      </c>
      <c r="CX39" s="1">
        <f t="shared" si="24"/>
        <v>1.001631881817401</v>
      </c>
      <c r="CY39" s="1">
        <f t="shared" si="24"/>
        <v>0</v>
      </c>
      <c r="CZ39" s="1">
        <f t="shared" si="24"/>
        <v>0</v>
      </c>
      <c r="DA39" s="1">
        <f t="shared" si="24"/>
        <v>0</v>
      </c>
      <c r="DB39" s="1">
        <f t="shared" si="24"/>
        <v>0</v>
      </c>
      <c r="DC39" s="1">
        <f>SUM(E39:DB39)</f>
        <v>23540.999999999993</v>
      </c>
    </row>
    <row r="40" spans="2:107" ht="20.25" customHeight="1">
      <c r="B40" s="11">
        <v>13</v>
      </c>
      <c r="C40" s="12" t="s">
        <v>23</v>
      </c>
      <c r="D40" s="1" t="s">
        <v>0</v>
      </c>
      <c r="E40" s="1">
        <v>156.37404635617236</v>
      </c>
      <c r="F40" s="1">
        <v>190.4555692799535</v>
      </c>
      <c r="G40" s="1">
        <v>176.42200101722008</v>
      </c>
      <c r="H40" s="1">
        <v>216.51791033931556</v>
      </c>
      <c r="I40" s="1">
        <v>171.41001235195816</v>
      </c>
      <c r="J40" s="1">
        <v>190.4555692799535</v>
      </c>
      <c r="K40" s="1">
        <v>191.45796701300588</v>
      </c>
      <c r="L40" s="1">
        <v>209.50112620794886</v>
      </c>
      <c r="M40" s="1">
        <v>213.5107171401584</v>
      </c>
      <c r="N40" s="1">
        <v>268.64259245803964</v>
      </c>
      <c r="O40" s="1">
        <v>246.58984233088717</v>
      </c>
      <c r="P40" s="1">
        <v>259.6210128605682</v>
      </c>
      <c r="Q40" s="1">
        <v>260.6234105936206</v>
      </c>
      <c r="R40" s="1">
        <v>218.52270580542034</v>
      </c>
      <c r="S40" s="1">
        <v>241.5778536656252</v>
      </c>
      <c r="T40" s="1">
        <v>231.11138765931744</v>
      </c>
      <c r="U40" s="1">
        <v>231.11138765931744</v>
      </c>
      <c r="V40" s="1">
        <v>251.29578832825348</v>
      </c>
      <c r="W40" s="1">
        <v>237.16670785999824</v>
      </c>
      <c r="X40" s="1">
        <v>180.6503859869774</v>
      </c>
      <c r="Y40" s="1">
        <v>203.8624467562538</v>
      </c>
      <c r="Z40" s="1">
        <v>177.622725886637</v>
      </c>
      <c r="AA40" s="1">
        <v>221.01918732484944</v>
      </c>
      <c r="AB40" s="1">
        <v>236.15748782655146</v>
      </c>
      <c r="AC40" s="1">
        <v>217.99152722450904</v>
      </c>
      <c r="AD40" s="1">
        <v>264.4156487630619</v>
      </c>
      <c r="AE40" s="1">
        <v>271.4801889971895</v>
      </c>
      <c r="AF40" s="1">
        <v>277.5355091978703</v>
      </c>
      <c r="AG40" s="1">
        <v>273.4986290640831</v>
      </c>
      <c r="AH40" s="1">
        <v>249.27734826135986</v>
      </c>
      <c r="AI40" s="1">
        <v>253.31422839514707</v>
      </c>
      <c r="AJ40" s="1">
        <v>289.64614959923193</v>
      </c>
      <c r="AK40" s="1">
        <v>261.38798866272145</v>
      </c>
      <c r="AL40" s="1">
        <v>272.4894090306363</v>
      </c>
      <c r="AM40" s="1">
        <v>236.15748782655146</v>
      </c>
      <c r="AN40" s="1">
        <v>245.24046812757265</v>
      </c>
      <c r="AO40" s="1">
        <v>213.95464709072183</v>
      </c>
      <c r="AP40" s="1">
        <v>279.5539492647639</v>
      </c>
      <c r="AQ40" s="1">
        <v>250.28656829480667</v>
      </c>
      <c r="AR40" s="1">
        <v>248.26812822791305</v>
      </c>
      <c r="AS40" s="1">
        <v>251.29578832825348</v>
      </c>
      <c r="AT40" s="1">
        <v>221.01918732484944</v>
      </c>
      <c r="AU40" s="1">
        <v>208.90854692348782</v>
      </c>
      <c r="AV40" s="1">
        <v>233.12982772621106</v>
      </c>
      <c r="AW40" s="1">
        <v>182.668826053871</v>
      </c>
      <c r="AX40" s="1">
        <v>165.51208548527538</v>
      </c>
      <c r="AY40" s="1">
        <v>171.56740568595617</v>
      </c>
      <c r="AZ40" s="1">
        <v>182.668826053871</v>
      </c>
      <c r="BA40" s="1">
        <v>185.69648615421139</v>
      </c>
      <c r="BB40" s="1">
        <v>128.17094424774373</v>
      </c>
      <c r="BC40" s="1">
        <v>179.6411659535306</v>
      </c>
      <c r="BD40" s="1">
        <v>179.6411659535306</v>
      </c>
      <c r="BE40" s="1">
        <v>171.56740568595617</v>
      </c>
      <c r="BF40" s="1">
        <v>137.25392454876496</v>
      </c>
      <c r="BG40" s="1">
        <v>148.35534491667977</v>
      </c>
      <c r="BH40" s="1">
        <v>137.25392454876496</v>
      </c>
      <c r="BI40" s="1">
        <v>132.20782438153094</v>
      </c>
      <c r="BJ40" s="1">
        <v>142.30002471599894</v>
      </c>
      <c r="BK40" s="1">
        <v>126.15250418085013</v>
      </c>
      <c r="BL40" s="1">
        <v>107.98654357880771</v>
      </c>
      <c r="BM40" s="1">
        <v>118.28293250018164</v>
      </c>
      <c r="BN40" s="1">
        <v>85.20380730945288</v>
      </c>
      <c r="BO40" s="1">
        <v>83.1990118433481</v>
      </c>
      <c r="BP40" s="1">
        <v>75.179829978929</v>
      </c>
      <c r="BQ40" s="1">
        <v>68.1630458475623</v>
      </c>
      <c r="BR40" s="1">
        <v>80.19181864419095</v>
      </c>
      <c r="BS40" s="1">
        <v>60.14386398314321</v>
      </c>
      <c r="BT40" s="1">
        <v>65.15585264840514</v>
      </c>
      <c r="BU40" s="1">
        <v>44.10550025430502</v>
      </c>
      <c r="BV40" s="1">
        <v>60.14386398314321</v>
      </c>
      <c r="BW40" s="1">
        <v>37.088716122938315</v>
      </c>
      <c r="BX40" s="1">
        <v>45.107897987357404</v>
      </c>
      <c r="BY40" s="1">
        <v>33.07912519072877</v>
      </c>
      <c r="BZ40" s="1">
        <v>49.11748891956695</v>
      </c>
      <c r="CA40" s="1">
        <v>50.11988665261934</v>
      </c>
      <c r="CB40" s="1">
        <v>24.057545593257284</v>
      </c>
      <c r="CC40" s="1">
        <v>24.057545593257284</v>
      </c>
      <c r="CD40" s="1">
        <v>29.06953425851922</v>
      </c>
      <c r="CE40" s="1">
        <v>20.047954661047736</v>
      </c>
      <c r="CF40" s="1">
        <v>21.050352394100123</v>
      </c>
      <c r="CG40" s="1">
        <v>17.040761461890575</v>
      </c>
      <c r="CH40" s="1">
        <v>21.050352394100123</v>
      </c>
      <c r="CI40" s="1">
        <v>15.035965995785803</v>
      </c>
      <c r="CJ40" s="1">
        <v>10.023977330523868</v>
      </c>
      <c r="CK40" s="1">
        <v>14.033568262733416</v>
      </c>
      <c r="CL40" s="1">
        <v>4.009590932209547</v>
      </c>
      <c r="CM40" s="1">
        <v>9.021579597471481</v>
      </c>
      <c r="CN40" s="1">
        <v>5.011988665261934</v>
      </c>
      <c r="CO40" s="1">
        <v>3.0071931991571605</v>
      </c>
      <c r="CP40" s="1">
        <v>1.0023977330523868</v>
      </c>
      <c r="CQ40" s="1">
        <v>2.0047954661047735</v>
      </c>
      <c r="CR40" s="1">
        <v>3.0071931991571605</v>
      </c>
      <c r="CS40" s="1">
        <v>0</v>
      </c>
      <c r="CT40" s="1">
        <v>2.0047954661047735</v>
      </c>
      <c r="CU40" s="1">
        <v>0</v>
      </c>
      <c r="CV40" s="1">
        <v>0</v>
      </c>
      <c r="CW40" s="1">
        <v>0</v>
      </c>
      <c r="CX40" s="1">
        <v>1.0023977330523868</v>
      </c>
      <c r="CY40" s="1">
        <v>0</v>
      </c>
      <c r="CZ40" s="1">
        <v>0</v>
      </c>
      <c r="DA40" s="1">
        <v>0</v>
      </c>
      <c r="DB40" s="1">
        <v>1.0023977330523868</v>
      </c>
      <c r="DC40" s="1">
        <v>13860</v>
      </c>
    </row>
    <row r="41" spans="2:107" ht="20.25" customHeight="1">
      <c r="B41" s="13"/>
      <c r="C41" s="14"/>
      <c r="D41" s="1" t="s">
        <v>1</v>
      </c>
      <c r="E41" s="1">
        <v>189.178587003925</v>
      </c>
      <c r="F41" s="1">
        <v>172.16252362261957</v>
      </c>
      <c r="G41" s="1">
        <v>181.1710277656636</v>
      </c>
      <c r="H41" s="1">
        <v>185.1748073847943</v>
      </c>
      <c r="I41" s="1">
        <v>151.14268062218346</v>
      </c>
      <c r="J41" s="1">
        <v>173.16346852740224</v>
      </c>
      <c r="K41" s="1">
        <v>182.17197267044628</v>
      </c>
      <c r="L41" s="1">
        <v>209.19748509957842</v>
      </c>
      <c r="M41" s="1">
        <v>184.17386248001162</v>
      </c>
      <c r="N41" s="1">
        <v>229.21638319523186</v>
      </c>
      <c r="O41" s="1">
        <v>208.19654019479574</v>
      </c>
      <c r="P41" s="1">
        <v>250.23622619566797</v>
      </c>
      <c r="Q41" s="1">
        <v>226.21354848088384</v>
      </c>
      <c r="R41" s="1">
        <v>226.21354848088384</v>
      </c>
      <c r="S41" s="1">
        <v>209.19748509957842</v>
      </c>
      <c r="T41" s="1">
        <v>229.17735953666295</v>
      </c>
      <c r="U41" s="1">
        <v>228.172195679046</v>
      </c>
      <c r="V41" s="1">
        <v>271.39424155657457</v>
      </c>
      <c r="W41" s="1">
        <v>235.20834268236462</v>
      </c>
      <c r="X41" s="1">
        <v>200.02760766577163</v>
      </c>
      <c r="Y41" s="1">
        <v>191.98629680483606</v>
      </c>
      <c r="Z41" s="1">
        <v>210.07924624194104</v>
      </c>
      <c r="AA41" s="1">
        <v>242.24448968568322</v>
      </c>
      <c r="AB41" s="1">
        <v>209.0740823843241</v>
      </c>
      <c r="AC41" s="1">
        <v>224.15154024857824</v>
      </c>
      <c r="AD41" s="1">
        <v>238.22383425521545</v>
      </c>
      <c r="AE41" s="1">
        <v>251.2909644042357</v>
      </c>
      <c r="AF41" s="1">
        <v>272.3994054141915</v>
      </c>
      <c r="AG41" s="1">
        <v>279.4355524175101</v>
      </c>
      <c r="AH41" s="1">
        <v>233.19801496713072</v>
      </c>
      <c r="AI41" s="1">
        <v>237.2186703975985</v>
      </c>
      <c r="AJ41" s="1">
        <v>251.2909644042357</v>
      </c>
      <c r="AK41" s="1">
        <v>251.2909644042357</v>
      </c>
      <c r="AL41" s="1">
        <v>293.5078464241473</v>
      </c>
      <c r="AM41" s="1">
        <v>264.35809455325597</v>
      </c>
      <c r="AN41" s="1">
        <v>227.16703182142908</v>
      </c>
      <c r="AO41" s="1">
        <v>234.20317882474768</v>
      </c>
      <c r="AP41" s="1">
        <v>262.34776683802204</v>
      </c>
      <c r="AQ41" s="1">
        <v>230.18252339427988</v>
      </c>
      <c r="AR41" s="1">
        <v>235.20834268236462</v>
      </c>
      <c r="AS41" s="1">
        <v>227.16703182142908</v>
      </c>
      <c r="AT41" s="1">
        <v>201.03277152338856</v>
      </c>
      <c r="AU41" s="1">
        <v>228.172195679046</v>
      </c>
      <c r="AV41" s="1">
        <v>239.2289981128324</v>
      </c>
      <c r="AW41" s="1">
        <v>158.81588950347697</v>
      </c>
      <c r="AX41" s="1">
        <v>141.72810392398893</v>
      </c>
      <c r="AY41" s="1">
        <v>162.83654493394474</v>
      </c>
      <c r="AZ41" s="1">
        <v>192.99146066245302</v>
      </c>
      <c r="BA41" s="1">
        <v>192.99146066245302</v>
      </c>
      <c r="BB41" s="1">
        <v>163.84170879156167</v>
      </c>
      <c r="BC41" s="1">
        <v>147.7590870696906</v>
      </c>
      <c r="BD41" s="1">
        <v>161.8313810763278</v>
      </c>
      <c r="BE41" s="1">
        <v>165.85203650679557</v>
      </c>
      <c r="BF41" s="1">
        <v>124.6403183445009</v>
      </c>
      <c r="BG41" s="1">
        <v>148.76425092730753</v>
      </c>
      <c r="BH41" s="1">
        <v>127.65580991735173</v>
      </c>
      <c r="BI41" s="1">
        <v>125.64548220211785</v>
      </c>
      <c r="BJ41" s="1">
        <v>138.7126123511381</v>
      </c>
      <c r="BK41" s="1">
        <v>147.7590870696906</v>
      </c>
      <c r="BL41" s="1">
        <v>91.46991104314179</v>
      </c>
      <c r="BM41" s="1">
        <v>108.10204971652857</v>
      </c>
      <c r="BN41" s="1">
        <v>136.12850705044337</v>
      </c>
      <c r="BO41" s="1">
        <v>95.08976595435384</v>
      </c>
      <c r="BP41" s="1">
        <v>82.07748219217909</v>
      </c>
      <c r="BQ41" s="1">
        <v>80.07559238261375</v>
      </c>
      <c r="BR41" s="1">
        <v>82.07748219217909</v>
      </c>
      <c r="BS41" s="1">
        <v>67.06330862043902</v>
      </c>
      <c r="BT41" s="1">
        <v>84.07937200174445</v>
      </c>
      <c r="BU41" s="1">
        <v>74.06992295391773</v>
      </c>
      <c r="BV41" s="1">
        <v>71.0670882395697</v>
      </c>
      <c r="BW41" s="1">
        <v>58.05480447739497</v>
      </c>
      <c r="BX41" s="1">
        <v>63.05952900130833</v>
      </c>
      <c r="BY41" s="1">
        <v>52.049135048698936</v>
      </c>
      <c r="BZ41" s="1">
        <v>51.048190143916266</v>
      </c>
      <c r="CA41" s="1">
        <v>60.056694286960315</v>
      </c>
      <c r="CB41" s="1">
        <v>71.0670882395697</v>
      </c>
      <c r="CC41" s="1">
        <v>35.033071667393514</v>
      </c>
      <c r="CD41" s="1">
        <v>33.03118185782817</v>
      </c>
      <c r="CE41" s="1">
        <v>38.03590638174153</v>
      </c>
      <c r="CF41" s="1">
        <v>36.034016572176185</v>
      </c>
      <c r="CG41" s="1">
        <v>30.028347143480158</v>
      </c>
      <c r="CH41" s="1">
        <v>28.026457333914813</v>
      </c>
      <c r="CI41" s="1">
        <v>16.01511847652275</v>
      </c>
      <c r="CJ41" s="1">
        <v>25.023622619566797</v>
      </c>
      <c r="CK41" s="1">
        <v>12.011338857392063</v>
      </c>
      <c r="CL41" s="1">
        <v>11.010393952609391</v>
      </c>
      <c r="CM41" s="1">
        <v>10.009449047826719</v>
      </c>
      <c r="CN41" s="1">
        <v>4.003779619130688</v>
      </c>
      <c r="CO41" s="1">
        <v>6.005669428696032</v>
      </c>
      <c r="CP41" s="1">
        <v>8.007559238261376</v>
      </c>
      <c r="CQ41" s="1">
        <v>3.002834714348016</v>
      </c>
      <c r="CR41" s="1">
        <v>2.001889809565344</v>
      </c>
      <c r="CS41" s="1">
        <v>2.001889809565344</v>
      </c>
      <c r="CT41" s="1">
        <v>3.002834714348016</v>
      </c>
      <c r="CU41" s="1">
        <v>2.001889809565344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2.001889809565344</v>
      </c>
      <c r="DC41" s="1">
        <v>13810</v>
      </c>
    </row>
    <row r="42" spans="2:107" ht="20.25" customHeight="1">
      <c r="B42" s="15"/>
      <c r="C42" s="16"/>
      <c r="D42" s="1" t="s">
        <v>2</v>
      </c>
      <c r="E42" s="1">
        <f aca="true" t="shared" si="25" ref="E42:BP42">SUM(E40:E41)</f>
        <v>345.5526333600974</v>
      </c>
      <c r="F42" s="1">
        <f t="shared" si="25"/>
        <v>362.61809290257304</v>
      </c>
      <c r="G42" s="1">
        <f t="shared" si="25"/>
        <v>357.5930287828837</v>
      </c>
      <c r="H42" s="1">
        <f t="shared" si="25"/>
        <v>401.69271772410985</v>
      </c>
      <c r="I42" s="1">
        <f t="shared" si="25"/>
        <v>322.5526929741416</v>
      </c>
      <c r="J42" s="1">
        <f t="shared" si="25"/>
        <v>363.61903780735577</v>
      </c>
      <c r="K42" s="1">
        <f t="shared" si="25"/>
        <v>373.62993968345216</v>
      </c>
      <c r="L42" s="1">
        <f t="shared" si="25"/>
        <v>418.69861130752724</v>
      </c>
      <c r="M42" s="1">
        <f t="shared" si="25"/>
        <v>397.68457962017</v>
      </c>
      <c r="N42" s="1">
        <f t="shared" si="25"/>
        <v>497.8589756532715</v>
      </c>
      <c r="O42" s="1">
        <f t="shared" si="25"/>
        <v>454.78638252568294</v>
      </c>
      <c r="P42" s="1">
        <f t="shared" si="25"/>
        <v>509.85723905623615</v>
      </c>
      <c r="Q42" s="1">
        <f t="shared" si="25"/>
        <v>486.8369590745044</v>
      </c>
      <c r="R42" s="1">
        <f t="shared" si="25"/>
        <v>444.7362542863042</v>
      </c>
      <c r="S42" s="1">
        <f t="shared" si="25"/>
        <v>450.7753387652036</v>
      </c>
      <c r="T42" s="1">
        <f t="shared" si="25"/>
        <v>460.28874719598036</v>
      </c>
      <c r="U42" s="1">
        <f t="shared" si="25"/>
        <v>459.2835833383634</v>
      </c>
      <c r="V42" s="1">
        <f t="shared" si="25"/>
        <v>522.690029884828</v>
      </c>
      <c r="W42" s="1">
        <f t="shared" si="25"/>
        <v>472.3750505423628</v>
      </c>
      <c r="X42" s="1">
        <f t="shared" si="25"/>
        <v>380.677993652749</v>
      </c>
      <c r="Y42" s="1">
        <f t="shared" si="25"/>
        <v>395.84874356108986</v>
      </c>
      <c r="Z42" s="1">
        <f t="shared" si="25"/>
        <v>387.70197212857806</v>
      </c>
      <c r="AA42" s="1">
        <f t="shared" si="25"/>
        <v>463.26367701053266</v>
      </c>
      <c r="AB42" s="1">
        <f t="shared" si="25"/>
        <v>445.2315702108756</v>
      </c>
      <c r="AC42" s="1">
        <f t="shared" si="25"/>
        <v>442.1430674730873</v>
      </c>
      <c r="AD42" s="1">
        <f t="shared" si="25"/>
        <v>502.63948301827736</v>
      </c>
      <c r="AE42" s="1">
        <f t="shared" si="25"/>
        <v>522.7711534014252</v>
      </c>
      <c r="AF42" s="1">
        <f t="shared" si="25"/>
        <v>549.9349146120618</v>
      </c>
      <c r="AG42" s="1">
        <f t="shared" si="25"/>
        <v>552.9341814815932</v>
      </c>
      <c r="AH42" s="1">
        <f t="shared" si="25"/>
        <v>482.47536322849055</v>
      </c>
      <c r="AI42" s="1">
        <f t="shared" si="25"/>
        <v>490.5328987927455</v>
      </c>
      <c r="AJ42" s="1">
        <f t="shared" si="25"/>
        <v>540.9371140034676</v>
      </c>
      <c r="AK42" s="1">
        <f t="shared" si="25"/>
        <v>512.6789530669571</v>
      </c>
      <c r="AL42" s="1">
        <f t="shared" si="25"/>
        <v>565.9972554547836</v>
      </c>
      <c r="AM42" s="1">
        <f t="shared" si="25"/>
        <v>500.5155823798074</v>
      </c>
      <c r="AN42" s="1">
        <f t="shared" si="25"/>
        <v>472.4074999490017</v>
      </c>
      <c r="AO42" s="1">
        <f t="shared" si="25"/>
        <v>448.1578259154695</v>
      </c>
      <c r="AP42" s="1">
        <f t="shared" si="25"/>
        <v>541.9017161027859</v>
      </c>
      <c r="AQ42" s="1">
        <f t="shared" si="25"/>
        <v>480.46909168908655</v>
      </c>
      <c r="AR42" s="1">
        <f t="shared" si="25"/>
        <v>483.47647091027767</v>
      </c>
      <c r="AS42" s="1">
        <f t="shared" si="25"/>
        <v>478.46282014968256</v>
      </c>
      <c r="AT42" s="1">
        <f t="shared" si="25"/>
        <v>422.051958848238</v>
      </c>
      <c r="AU42" s="1">
        <f t="shared" si="25"/>
        <v>437.08074260253386</v>
      </c>
      <c r="AV42" s="1">
        <f t="shared" si="25"/>
        <v>472.35882583904345</v>
      </c>
      <c r="AW42" s="1">
        <f t="shared" si="25"/>
        <v>341.48471555734795</v>
      </c>
      <c r="AX42" s="1">
        <f t="shared" si="25"/>
        <v>307.2401894092643</v>
      </c>
      <c r="AY42" s="1">
        <f t="shared" si="25"/>
        <v>334.4039506199009</v>
      </c>
      <c r="AZ42" s="1">
        <f t="shared" si="25"/>
        <v>375.660286716324</v>
      </c>
      <c r="BA42" s="1">
        <f t="shared" si="25"/>
        <v>378.6879468166644</v>
      </c>
      <c r="BB42" s="1">
        <f t="shared" si="25"/>
        <v>292.0126530393054</v>
      </c>
      <c r="BC42" s="1">
        <f t="shared" si="25"/>
        <v>327.4002530232212</v>
      </c>
      <c r="BD42" s="1">
        <f t="shared" si="25"/>
        <v>341.4725470298584</v>
      </c>
      <c r="BE42" s="1">
        <f t="shared" si="25"/>
        <v>337.4194421927517</v>
      </c>
      <c r="BF42" s="1">
        <f t="shared" si="25"/>
        <v>261.89424289326587</v>
      </c>
      <c r="BG42" s="1">
        <f t="shared" si="25"/>
        <v>297.1195958439873</v>
      </c>
      <c r="BH42" s="1">
        <f t="shared" si="25"/>
        <v>264.9097344661167</v>
      </c>
      <c r="BI42" s="1">
        <f t="shared" si="25"/>
        <v>257.85330658364876</v>
      </c>
      <c r="BJ42" s="1">
        <f t="shared" si="25"/>
        <v>281.012637067137</v>
      </c>
      <c r="BK42" s="1">
        <f t="shared" si="25"/>
        <v>273.9115912505407</v>
      </c>
      <c r="BL42" s="1">
        <f t="shared" si="25"/>
        <v>199.4564546219495</v>
      </c>
      <c r="BM42" s="1">
        <f t="shared" si="25"/>
        <v>226.38498221671023</v>
      </c>
      <c r="BN42" s="1">
        <f t="shared" si="25"/>
        <v>221.33231435989626</v>
      </c>
      <c r="BO42" s="1">
        <f t="shared" si="25"/>
        <v>178.28877779770193</v>
      </c>
      <c r="BP42" s="1">
        <f t="shared" si="25"/>
        <v>157.25731217110808</v>
      </c>
      <c r="BQ42" s="1">
        <f aca="true" t="shared" si="26" ref="BQ42:DB42">SUM(BQ40:BQ41)</f>
        <v>148.23863823017604</v>
      </c>
      <c r="BR42" s="1">
        <f t="shared" si="26"/>
        <v>162.26930083637004</v>
      </c>
      <c r="BS42" s="1">
        <f t="shared" si="26"/>
        <v>127.20717260358222</v>
      </c>
      <c r="BT42" s="1">
        <f t="shared" si="26"/>
        <v>149.23522465014958</v>
      </c>
      <c r="BU42" s="1">
        <f t="shared" si="26"/>
        <v>118.17542320822275</v>
      </c>
      <c r="BV42" s="1">
        <f t="shared" si="26"/>
        <v>131.2109522227129</v>
      </c>
      <c r="BW42" s="1">
        <f t="shared" si="26"/>
        <v>95.14352060033329</v>
      </c>
      <c r="BX42" s="1">
        <f t="shared" si="26"/>
        <v>108.16742698866574</v>
      </c>
      <c r="BY42" s="1">
        <f t="shared" si="26"/>
        <v>85.1282602394277</v>
      </c>
      <c r="BZ42" s="1">
        <f t="shared" si="26"/>
        <v>100.16567906348322</v>
      </c>
      <c r="CA42" s="1">
        <f t="shared" si="26"/>
        <v>110.17658093957965</v>
      </c>
      <c r="CB42" s="1">
        <f t="shared" si="26"/>
        <v>95.12463383282699</v>
      </c>
      <c r="CC42" s="1">
        <f t="shared" si="26"/>
        <v>59.0906172606508</v>
      </c>
      <c r="CD42" s="1">
        <f t="shared" si="26"/>
        <v>62.10071611634739</v>
      </c>
      <c r="CE42" s="1">
        <f t="shared" si="26"/>
        <v>58.083861042789266</v>
      </c>
      <c r="CF42" s="1">
        <f t="shared" si="26"/>
        <v>57.08436896627631</v>
      </c>
      <c r="CG42" s="1">
        <f t="shared" si="26"/>
        <v>47.06910860537073</v>
      </c>
      <c r="CH42" s="1">
        <f t="shared" si="26"/>
        <v>49.076809728014936</v>
      </c>
      <c r="CI42" s="1">
        <f t="shared" si="26"/>
        <v>31.051084472308553</v>
      </c>
      <c r="CJ42" s="1">
        <f t="shared" si="26"/>
        <v>35.047599950090664</v>
      </c>
      <c r="CK42" s="1">
        <f t="shared" si="26"/>
        <v>26.04490712012548</v>
      </c>
      <c r="CL42" s="1">
        <f t="shared" si="26"/>
        <v>15.019984884818939</v>
      </c>
      <c r="CM42" s="1">
        <f t="shared" si="26"/>
        <v>19.0310286452982</v>
      </c>
      <c r="CN42" s="1">
        <f t="shared" si="26"/>
        <v>9.015768284392621</v>
      </c>
      <c r="CO42" s="1">
        <f t="shared" si="26"/>
        <v>9.012862627853192</v>
      </c>
      <c r="CP42" s="1">
        <f t="shared" si="26"/>
        <v>9.009956971313763</v>
      </c>
      <c r="CQ42" s="1">
        <f t="shared" si="26"/>
        <v>5.007630180452789</v>
      </c>
      <c r="CR42" s="1">
        <f t="shared" si="26"/>
        <v>5.009083008722504</v>
      </c>
      <c r="CS42" s="1">
        <f t="shared" si="26"/>
        <v>2.001889809565344</v>
      </c>
      <c r="CT42" s="1">
        <f t="shared" si="26"/>
        <v>5.007630180452789</v>
      </c>
      <c r="CU42" s="1">
        <f t="shared" si="26"/>
        <v>2.001889809565344</v>
      </c>
      <c r="CV42" s="1">
        <f t="shared" si="26"/>
        <v>0</v>
      </c>
      <c r="CW42" s="1">
        <f t="shared" si="26"/>
        <v>0</v>
      </c>
      <c r="CX42" s="1">
        <f t="shared" si="26"/>
        <v>1.0023977330523868</v>
      </c>
      <c r="CY42" s="1">
        <f t="shared" si="26"/>
        <v>0</v>
      </c>
      <c r="CZ42" s="1">
        <f t="shared" si="26"/>
        <v>0</v>
      </c>
      <c r="DA42" s="1">
        <f t="shared" si="26"/>
        <v>0</v>
      </c>
      <c r="DB42" s="1">
        <f t="shared" si="26"/>
        <v>3.004287542617731</v>
      </c>
      <c r="DC42" s="1">
        <f>SUM(E42:DB42)</f>
        <v>27670.00000000001</v>
      </c>
    </row>
    <row r="43" spans="2:107" ht="20.25" customHeight="1">
      <c r="B43" s="11">
        <v>14</v>
      </c>
      <c r="C43" s="12" t="s">
        <v>24</v>
      </c>
      <c r="D43" s="1" t="s">
        <v>0</v>
      </c>
      <c r="E43" s="1">
        <v>416.953945232168</v>
      </c>
      <c r="F43" s="1">
        <v>466.18465201861676</v>
      </c>
      <c r="G43" s="1">
        <v>506.3729840891871</v>
      </c>
      <c r="H43" s="1">
        <v>506.3729840891871</v>
      </c>
      <c r="I43" s="1">
        <v>472.2129018292023</v>
      </c>
      <c r="J43" s="1">
        <v>497.3306093733088</v>
      </c>
      <c r="K43" s="1">
        <v>470.2034852256738</v>
      </c>
      <c r="L43" s="1">
        <v>529.4812750297651</v>
      </c>
      <c r="M43" s="1">
        <v>525.4624418227081</v>
      </c>
      <c r="N43" s="1">
        <v>652.0556878450049</v>
      </c>
      <c r="O43" s="1">
        <v>646.0274380344193</v>
      </c>
      <c r="P43" s="1">
        <v>671.1451455785258</v>
      </c>
      <c r="Q43" s="1">
        <v>652.0556878450049</v>
      </c>
      <c r="R43" s="1">
        <v>632.9662301114839</v>
      </c>
      <c r="S43" s="1">
        <v>622.9191470938413</v>
      </c>
      <c r="T43" s="1">
        <v>625.4438380037002</v>
      </c>
      <c r="U43" s="1">
        <v>629.4985792549397</v>
      </c>
      <c r="V43" s="1">
        <v>625.4438380037002</v>
      </c>
      <c r="W43" s="1">
        <v>523.0616214099016</v>
      </c>
      <c r="X43" s="1">
        <v>534.2121598508104</v>
      </c>
      <c r="Y43" s="1">
        <v>548.4037542301488</v>
      </c>
      <c r="Z43" s="1">
        <v>573.7458870503959</v>
      </c>
      <c r="AA43" s="1">
        <v>534.2121598508104</v>
      </c>
      <c r="AB43" s="1">
        <v>631.5259498805596</v>
      </c>
      <c r="AC43" s="1">
        <v>636.5943764446089</v>
      </c>
      <c r="AD43" s="1">
        <v>696.4018099003922</v>
      </c>
      <c r="AE43" s="1">
        <v>689.306012710723</v>
      </c>
      <c r="AF43" s="1">
        <v>721.7439427206394</v>
      </c>
      <c r="AG43" s="1">
        <v>731.8807958487383</v>
      </c>
      <c r="AH43" s="1">
        <v>686.2649567722934</v>
      </c>
      <c r="AI43" s="1">
        <v>723.7713133462591</v>
      </c>
      <c r="AJ43" s="1">
        <v>714.6481455309702</v>
      </c>
      <c r="AK43" s="1">
        <v>760.2639846074152</v>
      </c>
      <c r="AL43" s="1">
        <v>835.2766977553467</v>
      </c>
      <c r="AM43" s="1">
        <v>781.5513761764228</v>
      </c>
      <c r="AN43" s="1">
        <v>799.7977118070007</v>
      </c>
      <c r="AO43" s="1">
        <v>748.0997608536965</v>
      </c>
      <c r="AP43" s="1">
        <v>735.9355370999779</v>
      </c>
      <c r="AQ43" s="1">
        <v>683.2239008338637</v>
      </c>
      <c r="AR43" s="1">
        <v>745.0587049152668</v>
      </c>
      <c r="AS43" s="1">
        <v>595.0332786194035</v>
      </c>
      <c r="AT43" s="1">
        <v>636.5943764446089</v>
      </c>
      <c r="AU43" s="1">
        <v>586.9237961169244</v>
      </c>
      <c r="AV43" s="1">
        <v>598.0743345578333</v>
      </c>
      <c r="AW43" s="1">
        <v>529.143733286761</v>
      </c>
      <c r="AX43" s="1">
        <v>516.9795095330422</v>
      </c>
      <c r="AY43" s="1">
        <v>460.21313201568864</v>
      </c>
      <c r="AZ43" s="1">
        <v>490.6236913999852</v>
      </c>
      <c r="BA43" s="1">
        <v>472.37735576940725</v>
      </c>
      <c r="BB43" s="1">
        <v>425.7478313801525</v>
      </c>
      <c r="BC43" s="1">
        <v>422.7067754417228</v>
      </c>
      <c r="BD43" s="1">
        <v>474.404726395027</v>
      </c>
      <c r="BE43" s="1">
        <v>366.954083237179</v>
      </c>
      <c r="BF43" s="1">
        <v>405.4741251239547</v>
      </c>
      <c r="BG43" s="1">
        <v>366.954083237179</v>
      </c>
      <c r="BH43" s="1">
        <v>368.9814538627988</v>
      </c>
      <c r="BI43" s="1">
        <v>371.00882448841855</v>
      </c>
      <c r="BJ43" s="1">
        <v>332.48878260164287</v>
      </c>
      <c r="BK43" s="1">
        <v>341.61195041693185</v>
      </c>
      <c r="BL43" s="1">
        <v>293.9687407148672</v>
      </c>
      <c r="BM43" s="1">
        <v>292.3701158133997</v>
      </c>
      <c r="BN43" s="1">
        <v>246.15353393224376</v>
      </c>
      <c r="BO43" s="1">
        <v>263.2335750622362</v>
      </c>
      <c r="BP43" s="1">
        <v>221.03582638813725</v>
      </c>
      <c r="BQ43" s="1">
        <v>204.96049355990908</v>
      </c>
      <c r="BR43" s="1">
        <v>188.8851607316809</v>
      </c>
      <c r="BS43" s="1">
        <v>174.81924450698128</v>
      </c>
      <c r="BT43" s="1">
        <v>157.73920337698885</v>
      </c>
      <c r="BU43" s="1">
        <v>160.75332828228164</v>
      </c>
      <c r="BV43" s="1">
        <v>153.7203701699318</v>
      </c>
      <c r="BW43" s="1">
        <v>124.58382941876826</v>
      </c>
      <c r="BX43" s="1">
        <v>94.44258036584046</v>
      </c>
      <c r="BY43" s="1">
        <v>111.52262149583288</v>
      </c>
      <c r="BZ43" s="1">
        <v>124.58382941876826</v>
      </c>
      <c r="CA43" s="1">
        <v>96.45199696936898</v>
      </c>
      <c r="CB43" s="1">
        <v>74.34841433055526</v>
      </c>
      <c r="CC43" s="1">
        <v>65.30603961467692</v>
      </c>
      <c r="CD43" s="1">
        <v>57.268373200562834</v>
      </c>
      <c r="CE43" s="1">
        <v>43.202456975863186</v>
      </c>
      <c r="CF43" s="1">
        <v>51.24012338997727</v>
      </c>
      <c r="CG43" s="1">
        <v>41.19304037233467</v>
      </c>
      <c r="CH43" s="1">
        <v>32.150665656456326</v>
      </c>
      <c r="CI43" s="1">
        <v>24.112999242342244</v>
      </c>
      <c r="CJ43" s="1">
        <v>19.089457733520945</v>
      </c>
      <c r="CK43" s="1">
        <v>17.080041129992424</v>
      </c>
      <c r="CL43" s="1">
        <v>22.103582638813723</v>
      </c>
      <c r="CM43" s="1">
        <v>13.061207922935383</v>
      </c>
      <c r="CN43" s="1">
        <v>11.051791319406862</v>
      </c>
      <c r="CO43" s="1">
        <v>5.023541508821301</v>
      </c>
      <c r="CP43" s="1">
        <v>6.028249810585561</v>
      </c>
      <c r="CQ43" s="1">
        <v>11.051791319406862</v>
      </c>
      <c r="CR43" s="1">
        <v>3.0141249052927805</v>
      </c>
      <c r="CS43" s="1">
        <v>4.018833207057041</v>
      </c>
      <c r="CT43" s="1">
        <v>1.0047083017642602</v>
      </c>
      <c r="CU43" s="1">
        <v>1.0047083017642602</v>
      </c>
      <c r="CV43" s="1">
        <v>0</v>
      </c>
      <c r="CW43" s="1">
        <v>1.0047083017642602</v>
      </c>
      <c r="CX43" s="1">
        <v>0</v>
      </c>
      <c r="CY43" s="1">
        <v>0</v>
      </c>
      <c r="CZ43" s="1">
        <v>0</v>
      </c>
      <c r="DA43" s="1">
        <v>0</v>
      </c>
      <c r="DB43" s="1">
        <v>2.0094166035285204</v>
      </c>
      <c r="DC43" s="1">
        <v>37360</v>
      </c>
    </row>
    <row r="44" spans="2:107" ht="20.25" customHeight="1">
      <c r="B44" s="13"/>
      <c r="C44" s="14"/>
      <c r="D44" s="1" t="s">
        <v>1</v>
      </c>
      <c r="E44" s="1">
        <v>422.5969437520321</v>
      </c>
      <c r="F44" s="1">
        <v>446.6879809255446</v>
      </c>
      <c r="G44" s="1">
        <v>470.7790180990571</v>
      </c>
      <c r="H44" s="1">
        <v>463.75246559011595</v>
      </c>
      <c r="I44" s="1">
        <v>472.7866045301832</v>
      </c>
      <c r="J44" s="1">
        <v>483.8283299013764</v>
      </c>
      <c r="K44" s="1">
        <v>465.760052021242</v>
      </c>
      <c r="L44" s="1">
        <v>470.7790180990571</v>
      </c>
      <c r="M44" s="1">
        <v>538.0331635417796</v>
      </c>
      <c r="N44" s="1">
        <v>545.0597160507207</v>
      </c>
      <c r="O44" s="1">
        <v>587.2190311043677</v>
      </c>
      <c r="P44" s="1">
        <v>617.3328275712582</v>
      </c>
      <c r="Q44" s="1">
        <v>589.2266175354937</v>
      </c>
      <c r="R44" s="1">
        <v>507.9193670748889</v>
      </c>
      <c r="S44" s="1">
        <v>573.1659260864853</v>
      </c>
      <c r="T44" s="1">
        <v>541.8194957903708</v>
      </c>
      <c r="U44" s="1">
        <v>579.2212147161986</v>
      </c>
      <c r="V44" s="1">
        <v>571.1343565700736</v>
      </c>
      <c r="W44" s="1">
        <v>559.0040693508862</v>
      </c>
      <c r="X44" s="1">
        <v>520.5914931567928</v>
      </c>
      <c r="Y44" s="1">
        <v>517.5589213519959</v>
      </c>
      <c r="Z44" s="1">
        <v>579.2212147161986</v>
      </c>
      <c r="AA44" s="1">
        <v>594.3840737401828</v>
      </c>
      <c r="AB44" s="1">
        <v>623.6989345198857</v>
      </c>
      <c r="AC44" s="1">
        <v>638.8617935438699</v>
      </c>
      <c r="AD44" s="1">
        <v>655.0355098361198</v>
      </c>
      <c r="AE44" s="1">
        <v>591.351501935386</v>
      </c>
      <c r="AF44" s="1">
        <v>677.2743697379634</v>
      </c>
      <c r="AG44" s="1">
        <v>676.2635124696977</v>
      </c>
      <c r="AH44" s="1">
        <v>601.4600746180421</v>
      </c>
      <c r="AI44" s="1">
        <v>685.3612278840883</v>
      </c>
      <c r="AJ44" s="1">
        <v>729.8389476877754</v>
      </c>
      <c r="AK44" s="1">
        <v>702.5458014446039</v>
      </c>
      <c r="AL44" s="1">
        <v>746.0126639800253</v>
      </c>
      <c r="AM44" s="1">
        <v>732.8715194925724</v>
      </c>
      <c r="AN44" s="1">
        <v>766.2298093453377</v>
      </c>
      <c r="AO44" s="1">
        <v>785.4360974423844</v>
      </c>
      <c r="AP44" s="1">
        <v>675.2526552014322</v>
      </c>
      <c r="AQ44" s="1">
        <v>670.1983688601041</v>
      </c>
      <c r="AR44" s="1">
        <v>717.708660468588</v>
      </c>
      <c r="AS44" s="1">
        <v>668.1766543235728</v>
      </c>
      <c r="AT44" s="1">
        <v>608.5360754959014</v>
      </c>
      <c r="AU44" s="1">
        <v>555.9714975460894</v>
      </c>
      <c r="AV44" s="1">
        <v>589.3297873988547</v>
      </c>
      <c r="AW44" s="1">
        <v>554.9606402778237</v>
      </c>
      <c r="AX44" s="1">
        <v>531.7109231077145</v>
      </c>
      <c r="AY44" s="1">
        <v>489.2549178405586</v>
      </c>
      <c r="AZ44" s="1">
        <v>471.05948701177755</v>
      </c>
      <c r="BA44" s="1">
        <v>448.820627109934</v>
      </c>
      <c r="BB44" s="1">
        <v>451.8531989147308</v>
      </c>
      <c r="BC44" s="1">
        <v>522.613207693324</v>
      </c>
      <c r="BD44" s="1">
        <v>488.244060572293</v>
      </c>
      <c r="BE44" s="1">
        <v>405.3537645745124</v>
      </c>
      <c r="BF44" s="1">
        <v>392.2126200870594</v>
      </c>
      <c r="BG44" s="1">
        <v>375.0280465265439</v>
      </c>
      <c r="BH44" s="1">
        <v>427.592624476356</v>
      </c>
      <c r="BI44" s="1">
        <v>338.6371848689817</v>
      </c>
      <c r="BJ44" s="1">
        <v>351.7783293564347</v>
      </c>
      <c r="BK44" s="1">
        <v>317.40918223540376</v>
      </c>
      <c r="BL44" s="1">
        <v>344.7023284785754</v>
      </c>
      <c r="BM44" s="1">
        <v>324.30429775516154</v>
      </c>
      <c r="BN44" s="1">
        <v>281.1306605927097</v>
      </c>
      <c r="BO44" s="1">
        <v>309.2437266519807</v>
      </c>
      <c r="BP44" s="1">
        <v>243.98125187153022</v>
      </c>
      <c r="BQ44" s="1">
        <v>229.92471884189473</v>
      </c>
      <c r="BR44" s="1">
        <v>213.86010966516847</v>
      </c>
      <c r="BS44" s="1">
        <v>226.91260462125854</v>
      </c>
      <c r="BT44" s="1">
        <v>184.7430055323521</v>
      </c>
      <c r="BU44" s="1">
        <v>212.85607159162305</v>
      </c>
      <c r="BV44" s="1">
        <v>184.7430055323521</v>
      </c>
      <c r="BW44" s="1">
        <v>175.70666287044355</v>
      </c>
      <c r="BX44" s="1">
        <v>154.62186332599035</v>
      </c>
      <c r="BY44" s="1">
        <v>135.5451399286279</v>
      </c>
      <c r="BZ44" s="1">
        <v>155.62590139953573</v>
      </c>
      <c r="CA44" s="1">
        <v>166.67032020853503</v>
      </c>
      <c r="CB44" s="1">
        <v>124.50072111962858</v>
      </c>
      <c r="CC44" s="1">
        <v>97.391693133903</v>
      </c>
      <c r="CD44" s="1">
        <v>86.3472743249037</v>
      </c>
      <c r="CE44" s="1">
        <v>92.37150276617605</v>
      </c>
      <c r="CF44" s="1">
        <v>107.43207386935693</v>
      </c>
      <c r="CG44" s="1">
        <v>77.31093166299517</v>
      </c>
      <c r="CH44" s="1">
        <v>67.27055092754125</v>
      </c>
      <c r="CI44" s="1">
        <v>51.20594175081498</v>
      </c>
      <c r="CJ44" s="1">
        <v>38.153446794724886</v>
      </c>
      <c r="CK44" s="1">
        <v>35.141332574088715</v>
      </c>
      <c r="CL44" s="1">
        <v>29.117104132816362</v>
      </c>
      <c r="CM44" s="1">
        <v>16.064609176726268</v>
      </c>
      <c r="CN44" s="1">
        <v>18.07268532381705</v>
      </c>
      <c r="CO44" s="1">
        <v>12.048456882544702</v>
      </c>
      <c r="CP44" s="1">
        <v>16.064609176726268</v>
      </c>
      <c r="CQ44" s="1">
        <v>7.028266514817743</v>
      </c>
      <c r="CR44" s="1">
        <v>8.032304588363134</v>
      </c>
      <c r="CS44" s="1">
        <v>3.0121142206361755</v>
      </c>
      <c r="CT44" s="1">
        <v>4.016152294181567</v>
      </c>
      <c r="CU44" s="1">
        <v>2.0080761470907835</v>
      </c>
      <c r="CV44" s="1">
        <v>2.0080761470907835</v>
      </c>
      <c r="CW44" s="1">
        <v>1.0040380735453918</v>
      </c>
      <c r="CX44" s="1">
        <v>2.0080761470907835</v>
      </c>
      <c r="CY44" s="1">
        <v>1.0040380735453918</v>
      </c>
      <c r="CZ44" s="1">
        <v>0</v>
      </c>
      <c r="DA44" s="1">
        <v>0</v>
      </c>
      <c r="DB44" s="1">
        <v>2.0080761470907835</v>
      </c>
      <c r="DC44" s="1">
        <v>37227</v>
      </c>
    </row>
    <row r="45" spans="2:107" ht="20.25" customHeight="1">
      <c r="B45" s="15"/>
      <c r="C45" s="16"/>
      <c r="D45" s="1" t="s">
        <v>2</v>
      </c>
      <c r="E45" s="1">
        <f aca="true" t="shared" si="27" ref="E45:BP45">SUM(E43:E44)</f>
        <v>839.5508889842001</v>
      </c>
      <c r="F45" s="1">
        <f t="shared" si="27"/>
        <v>912.8726329441613</v>
      </c>
      <c r="G45" s="1">
        <f t="shared" si="27"/>
        <v>977.1520021882443</v>
      </c>
      <c r="H45" s="1">
        <f t="shared" si="27"/>
        <v>970.1254496793031</v>
      </c>
      <c r="I45" s="1">
        <f t="shared" si="27"/>
        <v>944.9995063593855</v>
      </c>
      <c r="J45" s="1">
        <f t="shared" si="27"/>
        <v>981.1589392746852</v>
      </c>
      <c r="K45" s="1">
        <f t="shared" si="27"/>
        <v>935.9635372469158</v>
      </c>
      <c r="L45" s="1">
        <f t="shared" si="27"/>
        <v>1000.2602931288222</v>
      </c>
      <c r="M45" s="1">
        <f t="shared" si="27"/>
        <v>1063.4956053644878</v>
      </c>
      <c r="N45" s="1">
        <f t="shared" si="27"/>
        <v>1197.1154038957256</v>
      </c>
      <c r="O45" s="1">
        <f t="shared" si="27"/>
        <v>1233.246469138787</v>
      </c>
      <c r="P45" s="1">
        <f t="shared" si="27"/>
        <v>1288.477973149784</v>
      </c>
      <c r="Q45" s="1">
        <f t="shared" si="27"/>
        <v>1241.2823053804987</v>
      </c>
      <c r="R45" s="1">
        <f t="shared" si="27"/>
        <v>1140.8855971863727</v>
      </c>
      <c r="S45" s="1">
        <f t="shared" si="27"/>
        <v>1196.0850731803266</v>
      </c>
      <c r="T45" s="1">
        <f t="shared" si="27"/>
        <v>1167.263333794071</v>
      </c>
      <c r="U45" s="1">
        <f t="shared" si="27"/>
        <v>1208.7197939711382</v>
      </c>
      <c r="V45" s="1">
        <f t="shared" si="27"/>
        <v>1196.5781945737738</v>
      </c>
      <c r="W45" s="1">
        <f t="shared" si="27"/>
        <v>1082.0656907607877</v>
      </c>
      <c r="X45" s="1">
        <f t="shared" si="27"/>
        <v>1054.8036530076033</v>
      </c>
      <c r="Y45" s="1">
        <f t="shared" si="27"/>
        <v>1065.9626755821446</v>
      </c>
      <c r="Z45" s="1">
        <f t="shared" si="27"/>
        <v>1152.9671017665946</v>
      </c>
      <c r="AA45" s="1">
        <f t="shared" si="27"/>
        <v>1128.596233590993</v>
      </c>
      <c r="AB45" s="1">
        <f t="shared" si="27"/>
        <v>1255.2248844004453</v>
      </c>
      <c r="AC45" s="1">
        <f t="shared" si="27"/>
        <v>1275.456169988479</v>
      </c>
      <c r="AD45" s="1">
        <f t="shared" si="27"/>
        <v>1351.437319736512</v>
      </c>
      <c r="AE45" s="1">
        <f t="shared" si="27"/>
        <v>1280.6575146461091</v>
      </c>
      <c r="AF45" s="1">
        <f t="shared" si="27"/>
        <v>1399.0183124586028</v>
      </c>
      <c r="AG45" s="1">
        <f t="shared" si="27"/>
        <v>1408.144308318436</v>
      </c>
      <c r="AH45" s="1">
        <f t="shared" si="27"/>
        <v>1287.7250313903355</v>
      </c>
      <c r="AI45" s="1">
        <f t="shared" si="27"/>
        <v>1409.1325412303474</v>
      </c>
      <c r="AJ45" s="1">
        <f t="shared" si="27"/>
        <v>1444.4870932187455</v>
      </c>
      <c r="AK45" s="1">
        <f t="shared" si="27"/>
        <v>1462.809786052019</v>
      </c>
      <c r="AL45" s="1">
        <f t="shared" si="27"/>
        <v>1581.289361735372</v>
      </c>
      <c r="AM45" s="1">
        <f t="shared" si="27"/>
        <v>1514.4228956689951</v>
      </c>
      <c r="AN45" s="1">
        <f t="shared" si="27"/>
        <v>1566.0275211523385</v>
      </c>
      <c r="AO45" s="1">
        <f t="shared" si="27"/>
        <v>1533.5358582960807</v>
      </c>
      <c r="AP45" s="1">
        <f t="shared" si="27"/>
        <v>1411.18819230141</v>
      </c>
      <c r="AQ45" s="1">
        <f t="shared" si="27"/>
        <v>1353.4222696939678</v>
      </c>
      <c r="AR45" s="1">
        <f t="shared" si="27"/>
        <v>1462.767365383855</v>
      </c>
      <c r="AS45" s="1">
        <f t="shared" si="27"/>
        <v>1263.2099329429764</v>
      </c>
      <c r="AT45" s="1">
        <f t="shared" si="27"/>
        <v>1245.1304519405103</v>
      </c>
      <c r="AU45" s="1">
        <f t="shared" si="27"/>
        <v>1142.895293663014</v>
      </c>
      <c r="AV45" s="1">
        <f t="shared" si="27"/>
        <v>1187.404121956688</v>
      </c>
      <c r="AW45" s="1">
        <f t="shared" si="27"/>
        <v>1084.1043735645846</v>
      </c>
      <c r="AX45" s="1">
        <f t="shared" si="27"/>
        <v>1048.6904326407566</v>
      </c>
      <c r="AY45" s="1">
        <f t="shared" si="27"/>
        <v>949.4680498562473</v>
      </c>
      <c r="AZ45" s="1">
        <f t="shared" si="27"/>
        <v>961.6831784117628</v>
      </c>
      <c r="BA45" s="1">
        <f t="shared" si="27"/>
        <v>921.1979828793412</v>
      </c>
      <c r="BB45" s="1">
        <f t="shared" si="27"/>
        <v>877.6010302948832</v>
      </c>
      <c r="BC45" s="1">
        <f t="shared" si="27"/>
        <v>945.3199831350468</v>
      </c>
      <c r="BD45" s="1">
        <f t="shared" si="27"/>
        <v>962.64878696732</v>
      </c>
      <c r="BE45" s="1">
        <f t="shared" si="27"/>
        <v>772.3078478116914</v>
      </c>
      <c r="BF45" s="1">
        <f t="shared" si="27"/>
        <v>797.6867452110141</v>
      </c>
      <c r="BG45" s="1">
        <f t="shared" si="27"/>
        <v>741.9821297637229</v>
      </c>
      <c r="BH45" s="1">
        <f t="shared" si="27"/>
        <v>796.5740783391548</v>
      </c>
      <c r="BI45" s="1">
        <f t="shared" si="27"/>
        <v>709.6460093574003</v>
      </c>
      <c r="BJ45" s="1">
        <f t="shared" si="27"/>
        <v>684.2671119580775</v>
      </c>
      <c r="BK45" s="1">
        <f t="shared" si="27"/>
        <v>659.0211326523356</v>
      </c>
      <c r="BL45" s="1">
        <f t="shared" si="27"/>
        <v>638.6710691934426</v>
      </c>
      <c r="BM45" s="1">
        <f t="shared" si="27"/>
        <v>616.6744135685612</v>
      </c>
      <c r="BN45" s="1">
        <f t="shared" si="27"/>
        <v>527.2841945249535</v>
      </c>
      <c r="BO45" s="1">
        <f t="shared" si="27"/>
        <v>572.4773017142169</v>
      </c>
      <c r="BP45" s="1">
        <f t="shared" si="27"/>
        <v>465.01707825966747</v>
      </c>
      <c r="BQ45" s="1">
        <f aca="true" t="shared" si="28" ref="BQ45:DB45">SUM(BQ43:BQ44)</f>
        <v>434.8852124018038</v>
      </c>
      <c r="BR45" s="1">
        <f t="shared" si="28"/>
        <v>402.7452703968494</v>
      </c>
      <c r="BS45" s="1">
        <f t="shared" si="28"/>
        <v>401.7318491282398</v>
      </c>
      <c r="BT45" s="1">
        <f t="shared" si="28"/>
        <v>342.48220890934095</v>
      </c>
      <c r="BU45" s="1">
        <f t="shared" si="28"/>
        <v>373.6093998739047</v>
      </c>
      <c r="BV45" s="1">
        <f t="shared" si="28"/>
        <v>338.4633757022839</v>
      </c>
      <c r="BW45" s="1">
        <f t="shared" si="28"/>
        <v>300.2904922892118</v>
      </c>
      <c r="BX45" s="1">
        <f t="shared" si="28"/>
        <v>249.0644436918308</v>
      </c>
      <c r="BY45" s="1">
        <f t="shared" si="28"/>
        <v>247.06776142446077</v>
      </c>
      <c r="BZ45" s="1">
        <f t="shared" si="28"/>
        <v>280.209730818304</v>
      </c>
      <c r="CA45" s="1">
        <f t="shared" si="28"/>
        <v>263.122317177904</v>
      </c>
      <c r="CB45" s="1">
        <f t="shared" si="28"/>
        <v>198.84913545018384</v>
      </c>
      <c r="CC45" s="1">
        <f t="shared" si="28"/>
        <v>162.69773274857994</v>
      </c>
      <c r="CD45" s="1">
        <f t="shared" si="28"/>
        <v>143.61564752546653</v>
      </c>
      <c r="CE45" s="1">
        <f t="shared" si="28"/>
        <v>135.57395974203922</v>
      </c>
      <c r="CF45" s="1">
        <f t="shared" si="28"/>
        <v>158.6721972593342</v>
      </c>
      <c r="CG45" s="1">
        <f t="shared" si="28"/>
        <v>118.50397203532984</v>
      </c>
      <c r="CH45" s="1">
        <f t="shared" si="28"/>
        <v>99.42121658399758</v>
      </c>
      <c r="CI45" s="1">
        <f t="shared" si="28"/>
        <v>75.31894099315723</v>
      </c>
      <c r="CJ45" s="1">
        <f t="shared" si="28"/>
        <v>57.24290452824583</v>
      </c>
      <c r="CK45" s="1">
        <f t="shared" si="28"/>
        <v>52.22137370408114</v>
      </c>
      <c r="CL45" s="1">
        <f t="shared" si="28"/>
        <v>51.220686771630085</v>
      </c>
      <c r="CM45" s="1">
        <f t="shared" si="28"/>
        <v>29.125817099661653</v>
      </c>
      <c r="CN45" s="1">
        <f t="shared" si="28"/>
        <v>29.124476643223915</v>
      </c>
      <c r="CO45" s="1">
        <f t="shared" si="28"/>
        <v>17.071998391366</v>
      </c>
      <c r="CP45" s="1">
        <f t="shared" si="28"/>
        <v>22.09285898731183</v>
      </c>
      <c r="CQ45" s="1">
        <f t="shared" si="28"/>
        <v>18.080057834224604</v>
      </c>
      <c r="CR45" s="1">
        <f t="shared" si="28"/>
        <v>11.046429493655914</v>
      </c>
      <c r="CS45" s="1">
        <f t="shared" si="28"/>
        <v>7.030947427693216</v>
      </c>
      <c r="CT45" s="1">
        <f t="shared" si="28"/>
        <v>5.020860595945827</v>
      </c>
      <c r="CU45" s="1">
        <f t="shared" si="28"/>
        <v>3.0127844488550437</v>
      </c>
      <c r="CV45" s="1">
        <f t="shared" si="28"/>
        <v>2.0080761470907835</v>
      </c>
      <c r="CW45" s="1">
        <f t="shared" si="28"/>
        <v>2.008746375309652</v>
      </c>
      <c r="CX45" s="1">
        <f t="shared" si="28"/>
        <v>2.0080761470907835</v>
      </c>
      <c r="CY45" s="1">
        <f t="shared" si="28"/>
        <v>1.0040380735453918</v>
      </c>
      <c r="CZ45" s="1">
        <f t="shared" si="28"/>
        <v>0</v>
      </c>
      <c r="DA45" s="1">
        <f t="shared" si="28"/>
        <v>0</v>
      </c>
      <c r="DB45" s="1">
        <f t="shared" si="28"/>
        <v>4.017492750619304</v>
      </c>
      <c r="DC45" s="1">
        <f>SUM(E45:DB45)</f>
        <v>74587</v>
      </c>
    </row>
    <row r="46" spans="2:107" ht="20.25" customHeight="1">
      <c r="B46" s="11">
        <v>15</v>
      </c>
      <c r="C46" s="12" t="s">
        <v>25</v>
      </c>
      <c r="D46" s="1" t="s">
        <v>0</v>
      </c>
      <c r="E46" s="1">
        <v>122.07640690704125</v>
      </c>
      <c r="F46" s="1">
        <v>151.09456920461662</v>
      </c>
      <c r="G46" s="1">
        <v>148.09269034624677</v>
      </c>
      <c r="H46" s="1">
        <v>168.10521606871254</v>
      </c>
      <c r="I46" s="1">
        <v>136.0851749127673</v>
      </c>
      <c r="J46" s="1">
        <v>144.0901852017536</v>
      </c>
      <c r="K46" s="1">
        <v>133.08329605439744</v>
      </c>
      <c r="L46" s="1">
        <v>148.09269034624677</v>
      </c>
      <c r="M46" s="1">
        <v>151.09456920461662</v>
      </c>
      <c r="N46" s="1">
        <v>175.10960007157556</v>
      </c>
      <c r="O46" s="1">
        <v>186.11648921893175</v>
      </c>
      <c r="P46" s="1">
        <v>197.1233783662879</v>
      </c>
      <c r="Q46" s="1">
        <v>203.12713608302764</v>
      </c>
      <c r="R46" s="1">
        <v>173.10834749932897</v>
      </c>
      <c r="S46" s="1">
        <v>150.09394291849333</v>
      </c>
      <c r="T46" s="1">
        <v>181.8994096467902</v>
      </c>
      <c r="U46" s="1">
        <v>169.83978027794222</v>
      </c>
      <c r="V46" s="1">
        <v>167.8298420498009</v>
      </c>
      <c r="W46" s="1">
        <v>147.73045976838762</v>
      </c>
      <c r="X46" s="1">
        <v>212.04848306891012</v>
      </c>
      <c r="Y46" s="1">
        <v>166.82487293573024</v>
      </c>
      <c r="Z46" s="1">
        <v>177.87953319050754</v>
      </c>
      <c r="AA46" s="1">
        <v>158.78512002316492</v>
      </c>
      <c r="AB46" s="1">
        <v>180.89444053271953</v>
      </c>
      <c r="AC46" s="1">
        <v>227.12301977997006</v>
      </c>
      <c r="AD46" s="1">
        <v>193.95903901563815</v>
      </c>
      <c r="AE46" s="1">
        <v>224.10811243775808</v>
      </c>
      <c r="AF46" s="1">
        <v>198.9838845859915</v>
      </c>
      <c r="AG46" s="1">
        <v>248.227371175454</v>
      </c>
      <c r="AH46" s="1">
        <v>217.07332863926342</v>
      </c>
      <c r="AI46" s="1">
        <v>235.16277269253538</v>
      </c>
      <c r="AJ46" s="1">
        <v>215.0633904111221</v>
      </c>
      <c r="AK46" s="1">
        <v>208.02860661262747</v>
      </c>
      <c r="AL46" s="1">
        <v>232.1478653503234</v>
      </c>
      <c r="AM46" s="1">
        <v>226.1180506658994</v>
      </c>
      <c r="AN46" s="1">
        <v>226.1180506658994</v>
      </c>
      <c r="AO46" s="1">
        <v>199.98885370006215</v>
      </c>
      <c r="AP46" s="1">
        <v>207.02363749855678</v>
      </c>
      <c r="AQ46" s="1">
        <v>191.94910078749683</v>
      </c>
      <c r="AR46" s="1">
        <v>246.2174329473127</v>
      </c>
      <c r="AS46" s="1">
        <v>186.92425521714352</v>
      </c>
      <c r="AT46" s="1">
        <v>179.88947141864887</v>
      </c>
      <c r="AU46" s="1">
        <v>201.99879192820347</v>
      </c>
      <c r="AV46" s="1">
        <v>171.84971850608355</v>
      </c>
      <c r="AW46" s="1">
        <v>184.91431698900217</v>
      </c>
      <c r="AX46" s="1">
        <v>159.79008913723558</v>
      </c>
      <c r="AY46" s="1">
        <v>144.71555242617563</v>
      </c>
      <c r="AZ46" s="1">
        <v>148.73542888245828</v>
      </c>
      <c r="BA46" s="1">
        <v>141.70064508396362</v>
      </c>
      <c r="BB46" s="1">
        <v>131.65095394325698</v>
      </c>
      <c r="BC46" s="1">
        <v>163.80996559351823</v>
      </c>
      <c r="BD46" s="1">
        <v>146.72549065431696</v>
      </c>
      <c r="BE46" s="1">
        <v>124.61617014476234</v>
      </c>
      <c r="BF46" s="1">
        <v>108.53666431963171</v>
      </c>
      <c r="BG46" s="1">
        <v>116.57641723219703</v>
      </c>
      <c r="BH46" s="1">
        <v>85.42237469600644</v>
      </c>
      <c r="BI46" s="1">
        <v>96.47703495078375</v>
      </c>
      <c r="BJ46" s="1">
        <v>101.50188052113707</v>
      </c>
      <c r="BK46" s="1">
        <v>114.5664790040557</v>
      </c>
      <c r="BL46" s="1">
        <v>96.47703495078375</v>
      </c>
      <c r="BM46" s="1">
        <v>77.04822403149325</v>
      </c>
      <c r="BN46" s="1">
        <v>73.04571888700009</v>
      </c>
      <c r="BO46" s="1">
        <v>72.0450926008768</v>
      </c>
      <c r="BP46" s="1">
        <v>72.0450926008768</v>
      </c>
      <c r="BQ46" s="1">
        <v>56.03507202290418</v>
      </c>
      <c r="BR46" s="1">
        <v>55.03444573678089</v>
      </c>
      <c r="BS46" s="1">
        <v>61.03820345352062</v>
      </c>
      <c r="BT46" s="1">
        <v>42.026304017178134</v>
      </c>
      <c r="BU46" s="1">
        <v>40.025051444931556</v>
      </c>
      <c r="BV46" s="1">
        <v>45.028182875548</v>
      </c>
      <c r="BW46" s="1">
        <v>25.015657153082223</v>
      </c>
      <c r="BX46" s="1">
        <v>25.015657153082223</v>
      </c>
      <c r="BY46" s="1">
        <v>22.013778294712356</v>
      </c>
      <c r="BZ46" s="1">
        <v>34.02129372819182</v>
      </c>
      <c r="CA46" s="1">
        <v>35.021920014315114</v>
      </c>
      <c r="CB46" s="1">
        <v>37.02317258656169</v>
      </c>
      <c r="CC46" s="1">
        <v>32.02004115594524</v>
      </c>
      <c r="CD46" s="1">
        <v>30.018788583698665</v>
      </c>
      <c r="CE46" s="1">
        <v>19.01189943634249</v>
      </c>
      <c r="CF46" s="1">
        <v>26.016283439205512</v>
      </c>
      <c r="CG46" s="1">
        <v>11.006889147356178</v>
      </c>
      <c r="CH46" s="1">
        <v>14.008768005726045</v>
      </c>
      <c r="CI46" s="1">
        <v>5.0031314306164445</v>
      </c>
      <c r="CJ46" s="1">
        <v>11.006889147356178</v>
      </c>
      <c r="CK46" s="1">
        <v>8.00501028898631</v>
      </c>
      <c r="CL46" s="1">
        <v>10.006262861232889</v>
      </c>
      <c r="CM46" s="1">
        <v>6.003757716739734</v>
      </c>
      <c r="CN46" s="1">
        <v>4.002505144493155</v>
      </c>
      <c r="CO46" s="1">
        <v>2.0012525722465777</v>
      </c>
      <c r="CP46" s="1">
        <v>5.0031314306164445</v>
      </c>
      <c r="CQ46" s="1">
        <v>2.0012525722465777</v>
      </c>
      <c r="CR46" s="1">
        <v>2.0012525722465777</v>
      </c>
      <c r="CS46" s="1">
        <v>0</v>
      </c>
      <c r="CT46" s="1">
        <v>4.002505144493155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1.0006262861232889</v>
      </c>
      <c r="DC46" s="1">
        <v>11218</v>
      </c>
    </row>
    <row r="47" spans="2:107" ht="20.25" customHeight="1">
      <c r="B47" s="13"/>
      <c r="C47" s="14"/>
      <c r="D47" s="1" t="s">
        <v>1</v>
      </c>
      <c r="E47" s="1">
        <v>145.10332234791127</v>
      </c>
      <c r="F47" s="1">
        <v>150.10688518749444</v>
      </c>
      <c r="G47" s="1">
        <v>133.09477153291172</v>
      </c>
      <c r="H47" s="1">
        <v>151.10759775541106</v>
      </c>
      <c r="I47" s="1">
        <v>134.09548410082837</v>
      </c>
      <c r="J47" s="1">
        <v>143.10189721207803</v>
      </c>
      <c r="K47" s="1">
        <v>140.09975950832813</v>
      </c>
      <c r="L47" s="1">
        <v>169.1204239779104</v>
      </c>
      <c r="M47" s="1">
        <v>144.10260977999465</v>
      </c>
      <c r="N47" s="1">
        <v>158.11258573082748</v>
      </c>
      <c r="O47" s="1">
        <v>174.12398681749355</v>
      </c>
      <c r="P47" s="1">
        <v>155.11044802707758</v>
      </c>
      <c r="Q47" s="1">
        <v>183.1303999287432</v>
      </c>
      <c r="R47" s="1">
        <v>154.10973545916096</v>
      </c>
      <c r="S47" s="1">
        <v>158.11258573082748</v>
      </c>
      <c r="T47" s="1">
        <v>156.6196351712654</v>
      </c>
      <c r="U47" s="1">
        <v>166.65935537455164</v>
      </c>
      <c r="V47" s="1">
        <v>169.6712714355375</v>
      </c>
      <c r="W47" s="1">
        <v>152.6037470899509</v>
      </c>
      <c r="X47" s="1">
        <v>155.61566315093677</v>
      </c>
      <c r="Y47" s="1">
        <v>151.59977506962227</v>
      </c>
      <c r="Z47" s="1">
        <v>180.71496365915237</v>
      </c>
      <c r="AA47" s="1">
        <v>185.7348237607955</v>
      </c>
      <c r="AB47" s="1">
        <v>181.718935679481</v>
      </c>
      <c r="AC47" s="1">
        <v>196.77851598441038</v>
      </c>
      <c r="AD47" s="1">
        <v>219.86987245196872</v>
      </c>
      <c r="AE47" s="1">
        <v>223.88576053328322</v>
      </c>
      <c r="AF47" s="1">
        <v>209.83015224868248</v>
      </c>
      <c r="AG47" s="1">
        <v>219.86987245196872</v>
      </c>
      <c r="AH47" s="1">
        <v>195.77454396408174</v>
      </c>
      <c r="AI47" s="1">
        <v>239.94931285854122</v>
      </c>
      <c r="AJ47" s="1">
        <v>191.75865588276724</v>
      </c>
      <c r="AK47" s="1">
        <v>208.82618022835385</v>
      </c>
      <c r="AL47" s="1">
        <v>210.8341242690111</v>
      </c>
      <c r="AM47" s="1">
        <v>192.76262790309588</v>
      </c>
      <c r="AN47" s="1">
        <v>201.79837608605348</v>
      </c>
      <c r="AO47" s="1">
        <v>198.7864600250676</v>
      </c>
      <c r="AP47" s="1">
        <v>206.8182361876966</v>
      </c>
      <c r="AQ47" s="1">
        <v>181.718935679481</v>
      </c>
      <c r="AR47" s="1">
        <v>234.9294527568981</v>
      </c>
      <c r="AS47" s="1">
        <v>198.7864600250676</v>
      </c>
      <c r="AT47" s="1">
        <v>205.81426416736798</v>
      </c>
      <c r="AU47" s="1">
        <v>188.74673982178138</v>
      </c>
      <c r="AV47" s="1">
        <v>175.69510355750927</v>
      </c>
      <c r="AW47" s="1">
        <v>155.61566315093677</v>
      </c>
      <c r="AX47" s="1">
        <v>159.63155123225127</v>
      </c>
      <c r="AY47" s="1">
        <v>152.6037470899509</v>
      </c>
      <c r="AZ47" s="1">
        <v>167.66332739488027</v>
      </c>
      <c r="BA47" s="1">
        <v>136.5401947646929</v>
      </c>
      <c r="BB47" s="1">
        <v>151.59977506962227</v>
      </c>
      <c r="BC47" s="1">
        <v>152.6037470899509</v>
      </c>
      <c r="BD47" s="1">
        <v>138.54813880535016</v>
      </c>
      <c r="BE47" s="1">
        <v>119.4726704191063</v>
      </c>
      <c r="BF47" s="1">
        <v>122.48458648009218</v>
      </c>
      <c r="BG47" s="1">
        <v>125.49650254107804</v>
      </c>
      <c r="BH47" s="1">
        <v>118.46869839877768</v>
      </c>
      <c r="BI47" s="1">
        <v>92.36542587023344</v>
      </c>
      <c r="BJ47" s="1">
        <v>126.50047456140666</v>
      </c>
      <c r="BK47" s="1">
        <v>114.45281031746318</v>
      </c>
      <c r="BL47" s="1">
        <v>62.246265260374706</v>
      </c>
      <c r="BM47" s="1">
        <v>90.06413111249665</v>
      </c>
      <c r="BN47" s="1">
        <v>93.06626881624655</v>
      </c>
      <c r="BO47" s="1">
        <v>96.06840651999644</v>
      </c>
      <c r="BP47" s="1">
        <v>69.04916718624744</v>
      </c>
      <c r="BQ47" s="1">
        <v>77.05486772958048</v>
      </c>
      <c r="BR47" s="1">
        <v>68.04845461833081</v>
      </c>
      <c r="BS47" s="1">
        <v>63.04489177874766</v>
      </c>
      <c r="BT47" s="1">
        <v>55.03919123541463</v>
      </c>
      <c r="BU47" s="1">
        <v>46.032778124164956</v>
      </c>
      <c r="BV47" s="1">
        <v>52.03705353166474</v>
      </c>
      <c r="BW47" s="1">
        <v>54.038478667498</v>
      </c>
      <c r="BX47" s="1">
        <v>59.042041507081144</v>
      </c>
      <c r="BY47" s="1">
        <v>37.02636501291529</v>
      </c>
      <c r="BZ47" s="1">
        <v>43.03064042041507</v>
      </c>
      <c r="CA47" s="1">
        <v>49.03491582791485</v>
      </c>
      <c r="CB47" s="1">
        <v>44.0313529883317</v>
      </c>
      <c r="CC47" s="1">
        <v>53.03776609958137</v>
      </c>
      <c r="CD47" s="1">
        <v>35.02493987708203</v>
      </c>
      <c r="CE47" s="1">
        <v>24.01710162999911</v>
      </c>
      <c r="CF47" s="1">
        <v>23.016389062082478</v>
      </c>
      <c r="CG47" s="1">
        <v>23.016389062082478</v>
      </c>
      <c r="CH47" s="1">
        <v>32.022802173332146</v>
      </c>
      <c r="CI47" s="1">
        <v>7.004987975416407</v>
      </c>
      <c r="CJ47" s="1">
        <v>8.005700543333036</v>
      </c>
      <c r="CK47" s="1">
        <v>13.009263382916185</v>
      </c>
      <c r="CL47" s="1">
        <v>10.007125679166295</v>
      </c>
      <c r="CM47" s="1">
        <v>11.007838247082924</v>
      </c>
      <c r="CN47" s="1">
        <v>5.0035628395831475</v>
      </c>
      <c r="CO47" s="1">
        <v>6.004275407499778</v>
      </c>
      <c r="CP47" s="1">
        <v>6.004275407499778</v>
      </c>
      <c r="CQ47" s="1">
        <v>1.0007125679166295</v>
      </c>
      <c r="CR47" s="1">
        <v>2.001425135833259</v>
      </c>
      <c r="CS47" s="1">
        <v>1.0007125679166295</v>
      </c>
      <c r="CT47" s="1">
        <v>5.0035628395831475</v>
      </c>
      <c r="CU47" s="1">
        <v>2.001425135833259</v>
      </c>
      <c r="CV47" s="1">
        <v>1.0007125679166295</v>
      </c>
      <c r="CW47" s="1">
        <v>1.0007125679166295</v>
      </c>
      <c r="CX47" s="1">
        <v>1.0007125679166295</v>
      </c>
      <c r="CY47" s="1">
        <v>0</v>
      </c>
      <c r="CZ47" s="1">
        <v>0</v>
      </c>
      <c r="DA47" s="1">
        <v>0</v>
      </c>
      <c r="DB47" s="1">
        <v>1.0007125679166295</v>
      </c>
      <c r="DC47" s="1">
        <v>11260</v>
      </c>
    </row>
    <row r="48" spans="2:107" ht="20.25" customHeight="1">
      <c r="B48" s="15"/>
      <c r="C48" s="16"/>
      <c r="D48" s="1" t="s">
        <v>2</v>
      </c>
      <c r="E48" s="1">
        <f aca="true" t="shared" si="29" ref="E48:BP48">SUM(E46:E47)</f>
        <v>267.1797292549525</v>
      </c>
      <c r="F48" s="1">
        <f t="shared" si="29"/>
        <v>301.20145439211103</v>
      </c>
      <c r="G48" s="1">
        <f t="shared" si="29"/>
        <v>281.1874618791585</v>
      </c>
      <c r="H48" s="1">
        <f t="shared" si="29"/>
        <v>319.2128138241236</v>
      </c>
      <c r="I48" s="1">
        <f t="shared" si="29"/>
        <v>270.1806590135957</v>
      </c>
      <c r="J48" s="1">
        <f t="shared" si="29"/>
        <v>287.1920824138316</v>
      </c>
      <c r="K48" s="1">
        <f t="shared" si="29"/>
        <v>273.1830555627256</v>
      </c>
      <c r="L48" s="1">
        <f t="shared" si="29"/>
        <v>317.2131143241572</v>
      </c>
      <c r="M48" s="1">
        <f t="shared" si="29"/>
        <v>295.19717898461124</v>
      </c>
      <c r="N48" s="1">
        <f t="shared" si="29"/>
        <v>333.22218580240303</v>
      </c>
      <c r="O48" s="1">
        <f t="shared" si="29"/>
        <v>360.2404760364253</v>
      </c>
      <c r="P48" s="1">
        <f t="shared" si="29"/>
        <v>352.23382639336546</v>
      </c>
      <c r="Q48" s="1">
        <f t="shared" si="29"/>
        <v>386.25753601177087</v>
      </c>
      <c r="R48" s="1">
        <f t="shared" si="29"/>
        <v>327.21808295848996</v>
      </c>
      <c r="S48" s="1">
        <f t="shared" si="29"/>
        <v>308.20652864932083</v>
      </c>
      <c r="T48" s="1">
        <f t="shared" si="29"/>
        <v>338.5190448180556</v>
      </c>
      <c r="U48" s="1">
        <f t="shared" si="29"/>
        <v>336.49913565249386</v>
      </c>
      <c r="V48" s="1">
        <f t="shared" si="29"/>
        <v>337.5011134853384</v>
      </c>
      <c r="W48" s="1">
        <f t="shared" si="29"/>
        <v>300.3342068583385</v>
      </c>
      <c r="X48" s="1">
        <f t="shared" si="29"/>
        <v>367.6641462198469</v>
      </c>
      <c r="Y48" s="1">
        <f t="shared" si="29"/>
        <v>318.42464800535254</v>
      </c>
      <c r="Z48" s="1">
        <f t="shared" si="29"/>
        <v>358.5944968496599</v>
      </c>
      <c r="AA48" s="1">
        <f t="shared" si="29"/>
        <v>344.51994378396046</v>
      </c>
      <c r="AB48" s="1">
        <f t="shared" si="29"/>
        <v>362.61337621220054</v>
      </c>
      <c r="AC48" s="1">
        <f t="shared" si="29"/>
        <v>423.90153576438047</v>
      </c>
      <c r="AD48" s="1">
        <f t="shared" si="29"/>
        <v>413.8289114676069</v>
      </c>
      <c r="AE48" s="1">
        <f t="shared" si="29"/>
        <v>447.9938729710413</v>
      </c>
      <c r="AF48" s="1">
        <f t="shared" si="29"/>
        <v>408.81403683467397</v>
      </c>
      <c r="AG48" s="1">
        <f t="shared" si="29"/>
        <v>468.0972436274227</v>
      </c>
      <c r="AH48" s="1">
        <f t="shared" si="29"/>
        <v>412.8478726033452</v>
      </c>
      <c r="AI48" s="1">
        <f t="shared" si="29"/>
        <v>475.1120855510766</v>
      </c>
      <c r="AJ48" s="1">
        <f t="shared" si="29"/>
        <v>406.82204629388934</v>
      </c>
      <c r="AK48" s="1">
        <f t="shared" si="29"/>
        <v>416.8547868409813</v>
      </c>
      <c r="AL48" s="1">
        <f t="shared" si="29"/>
        <v>442.9819896193345</v>
      </c>
      <c r="AM48" s="1">
        <f t="shared" si="29"/>
        <v>418.8806785689953</v>
      </c>
      <c r="AN48" s="1">
        <f t="shared" si="29"/>
        <v>427.9164267519529</v>
      </c>
      <c r="AO48" s="1">
        <f t="shared" si="29"/>
        <v>398.77531372512976</v>
      </c>
      <c r="AP48" s="1">
        <f t="shared" si="29"/>
        <v>413.8418736862534</v>
      </c>
      <c r="AQ48" s="1">
        <f t="shared" si="29"/>
        <v>373.6680364669778</v>
      </c>
      <c r="AR48" s="1">
        <f t="shared" si="29"/>
        <v>481.1468857042108</v>
      </c>
      <c r="AS48" s="1">
        <f t="shared" si="29"/>
        <v>385.7107152422111</v>
      </c>
      <c r="AT48" s="1">
        <f t="shared" si="29"/>
        <v>385.7037355860168</v>
      </c>
      <c r="AU48" s="1">
        <f t="shared" si="29"/>
        <v>390.7455317499848</v>
      </c>
      <c r="AV48" s="1">
        <f t="shared" si="29"/>
        <v>347.54482206359285</v>
      </c>
      <c r="AW48" s="1">
        <f t="shared" si="29"/>
        <v>340.52998013993897</v>
      </c>
      <c r="AX48" s="1">
        <f t="shared" si="29"/>
        <v>319.42164036948685</v>
      </c>
      <c r="AY48" s="1">
        <f t="shared" si="29"/>
        <v>297.31929951612653</v>
      </c>
      <c r="AZ48" s="1">
        <f t="shared" si="29"/>
        <v>316.3987562773385</v>
      </c>
      <c r="BA48" s="1">
        <f t="shared" si="29"/>
        <v>278.2408398486565</v>
      </c>
      <c r="BB48" s="1">
        <f t="shared" si="29"/>
        <v>283.2507290128792</v>
      </c>
      <c r="BC48" s="1">
        <f t="shared" si="29"/>
        <v>316.41371268346916</v>
      </c>
      <c r="BD48" s="1">
        <f t="shared" si="29"/>
        <v>285.2736294596671</v>
      </c>
      <c r="BE48" s="1">
        <f t="shared" si="29"/>
        <v>244.08884056386864</v>
      </c>
      <c r="BF48" s="1">
        <f t="shared" si="29"/>
        <v>231.02125079972387</v>
      </c>
      <c r="BG48" s="1">
        <f t="shared" si="29"/>
        <v>242.0729197732751</v>
      </c>
      <c r="BH48" s="1">
        <f t="shared" si="29"/>
        <v>203.89107309478413</v>
      </c>
      <c r="BI48" s="1">
        <f t="shared" si="29"/>
        <v>188.8424608210172</v>
      </c>
      <c r="BJ48" s="1">
        <f t="shared" si="29"/>
        <v>228.00235508254372</v>
      </c>
      <c r="BK48" s="1">
        <f t="shared" si="29"/>
        <v>229.01928932151887</v>
      </c>
      <c r="BL48" s="1">
        <f t="shared" si="29"/>
        <v>158.72330021115846</v>
      </c>
      <c r="BM48" s="1">
        <f t="shared" si="29"/>
        <v>167.1123551439899</v>
      </c>
      <c r="BN48" s="1">
        <f t="shared" si="29"/>
        <v>166.11198770324665</v>
      </c>
      <c r="BO48" s="1">
        <f t="shared" si="29"/>
        <v>168.11349912087326</v>
      </c>
      <c r="BP48" s="1">
        <f t="shared" si="29"/>
        <v>141.09425978712426</v>
      </c>
      <c r="BQ48" s="1">
        <f aca="true" t="shared" si="30" ref="BQ48:DB48">SUM(BQ46:BQ47)</f>
        <v>133.08993975248467</v>
      </c>
      <c r="BR48" s="1">
        <f t="shared" si="30"/>
        <v>123.08290035511169</v>
      </c>
      <c r="BS48" s="1">
        <f t="shared" si="30"/>
        <v>124.08309523226828</v>
      </c>
      <c r="BT48" s="1">
        <f t="shared" si="30"/>
        <v>97.06549525259277</v>
      </c>
      <c r="BU48" s="1">
        <f t="shared" si="30"/>
        <v>86.05782956909651</v>
      </c>
      <c r="BV48" s="1">
        <f t="shared" si="30"/>
        <v>97.06523640721274</v>
      </c>
      <c r="BW48" s="1">
        <f t="shared" si="30"/>
        <v>79.05413582058023</v>
      </c>
      <c r="BX48" s="1">
        <f t="shared" si="30"/>
        <v>84.05769866016337</v>
      </c>
      <c r="BY48" s="1">
        <f t="shared" si="30"/>
        <v>59.040143307627645</v>
      </c>
      <c r="BZ48" s="1">
        <f t="shared" si="30"/>
        <v>77.05193414860689</v>
      </c>
      <c r="CA48" s="1">
        <f t="shared" si="30"/>
        <v>84.05683584222996</v>
      </c>
      <c r="CB48" s="1">
        <f t="shared" si="30"/>
        <v>81.05452557489339</v>
      </c>
      <c r="CC48" s="1">
        <f t="shared" si="30"/>
        <v>85.05780725552661</v>
      </c>
      <c r="CD48" s="1">
        <f t="shared" si="30"/>
        <v>65.0437284607807</v>
      </c>
      <c r="CE48" s="1">
        <f t="shared" si="30"/>
        <v>43.0290010663416</v>
      </c>
      <c r="CF48" s="1">
        <f t="shared" si="30"/>
        <v>49.03267250128799</v>
      </c>
      <c r="CG48" s="1">
        <f t="shared" si="30"/>
        <v>34.02327820943866</v>
      </c>
      <c r="CH48" s="1">
        <f t="shared" si="30"/>
        <v>46.03157017905819</v>
      </c>
      <c r="CI48" s="1">
        <f t="shared" si="30"/>
        <v>12.00811940603285</v>
      </c>
      <c r="CJ48" s="1">
        <f t="shared" si="30"/>
        <v>19.012589690689214</v>
      </c>
      <c r="CK48" s="1">
        <f t="shared" si="30"/>
        <v>21.014273671902494</v>
      </c>
      <c r="CL48" s="1">
        <f t="shared" si="30"/>
        <v>20.013388540399184</v>
      </c>
      <c r="CM48" s="1">
        <f t="shared" si="30"/>
        <v>17.011595963822657</v>
      </c>
      <c r="CN48" s="1">
        <f t="shared" si="30"/>
        <v>9.006067984076303</v>
      </c>
      <c r="CO48" s="1">
        <f t="shared" si="30"/>
        <v>8.005527979746356</v>
      </c>
      <c r="CP48" s="1">
        <f t="shared" si="30"/>
        <v>11.007406838116221</v>
      </c>
      <c r="CQ48" s="1">
        <f t="shared" si="30"/>
        <v>3.0019651401632075</v>
      </c>
      <c r="CR48" s="1">
        <f t="shared" si="30"/>
        <v>4.002677708079837</v>
      </c>
      <c r="CS48" s="1">
        <f t="shared" si="30"/>
        <v>1.0007125679166295</v>
      </c>
      <c r="CT48" s="1">
        <f t="shared" si="30"/>
        <v>9.006067984076303</v>
      </c>
      <c r="CU48" s="1">
        <f t="shared" si="30"/>
        <v>2.001425135833259</v>
      </c>
      <c r="CV48" s="1">
        <f t="shared" si="30"/>
        <v>1.0007125679166295</v>
      </c>
      <c r="CW48" s="1">
        <f t="shared" si="30"/>
        <v>1.0007125679166295</v>
      </c>
      <c r="CX48" s="1">
        <f t="shared" si="30"/>
        <v>1.0007125679166295</v>
      </c>
      <c r="CY48" s="1">
        <f t="shared" si="30"/>
        <v>0</v>
      </c>
      <c r="CZ48" s="1">
        <f t="shared" si="30"/>
        <v>0</v>
      </c>
      <c r="DA48" s="1">
        <f t="shared" si="30"/>
        <v>0</v>
      </c>
      <c r="DB48" s="1">
        <f t="shared" si="30"/>
        <v>2.0013388540399184</v>
      </c>
      <c r="DC48" s="1">
        <f>SUM(E48:DB48)</f>
        <v>22477.999999999985</v>
      </c>
    </row>
    <row r="49" spans="2:107" ht="20.25" customHeight="1">
      <c r="B49" s="11">
        <v>16</v>
      </c>
      <c r="C49" s="12" t="s">
        <v>26</v>
      </c>
      <c r="D49" s="1" t="s">
        <v>0</v>
      </c>
      <c r="E49" s="1">
        <v>186.01372559450976</v>
      </c>
      <c r="F49" s="1">
        <v>193.05208277916688</v>
      </c>
      <c r="G49" s="1">
        <v>167.91509283396286</v>
      </c>
      <c r="H49" s="1">
        <v>196.06852157259138</v>
      </c>
      <c r="I49" s="1">
        <v>200.09043996382402</v>
      </c>
      <c r="J49" s="1">
        <v>172.94249082300368</v>
      </c>
      <c r="K49" s="1">
        <v>217.18359312656276</v>
      </c>
      <c r="L49" s="1">
        <v>217.18359312656276</v>
      </c>
      <c r="M49" s="1">
        <v>224.22195031121987</v>
      </c>
      <c r="N49" s="1">
        <v>234.27674628930149</v>
      </c>
      <c r="O49" s="1">
        <v>272.4849710060116</v>
      </c>
      <c r="P49" s="1">
        <v>308.6822365271054</v>
      </c>
      <c r="Q49" s="1">
        <v>328.7918284832686</v>
      </c>
      <c r="R49" s="1">
        <v>314.71511411395437</v>
      </c>
      <c r="S49" s="1">
        <v>287.567164973134</v>
      </c>
      <c r="T49" s="1">
        <v>339.67857646115823</v>
      </c>
      <c r="U49" s="1">
        <v>335.5736994042258</v>
      </c>
      <c r="V49" s="1">
        <v>304.78712147723263</v>
      </c>
      <c r="W49" s="1">
        <v>292.47249030643536</v>
      </c>
      <c r="X49" s="1">
        <v>351.9932076319555</v>
      </c>
      <c r="Y49" s="1">
        <v>316.0755333837968</v>
      </c>
      <c r="Z49" s="1">
        <v>562.3681567997423</v>
      </c>
      <c r="AA49" s="1">
        <v>755.2973784755663</v>
      </c>
      <c r="AB49" s="1">
        <v>326.3377260261279</v>
      </c>
      <c r="AC49" s="1">
        <v>318.12797191226304</v>
      </c>
      <c r="AD49" s="1">
        <v>325.31150676189475</v>
      </c>
      <c r="AE49" s="1">
        <v>300.6822444203002</v>
      </c>
      <c r="AF49" s="1">
        <v>312.9968755910975</v>
      </c>
      <c r="AG49" s="1">
        <v>324.28528749766167</v>
      </c>
      <c r="AH49" s="1">
        <v>303.7609022129995</v>
      </c>
      <c r="AI49" s="1">
        <v>342.7572342538576</v>
      </c>
      <c r="AJ49" s="1">
        <v>309.91821779839813</v>
      </c>
      <c r="AK49" s="1">
        <v>346.86211131079</v>
      </c>
      <c r="AL49" s="1">
        <v>411.5139249574757</v>
      </c>
      <c r="AM49" s="1">
        <v>359.17674248158727</v>
      </c>
      <c r="AN49" s="1">
        <v>353.01942689618863</v>
      </c>
      <c r="AO49" s="1">
        <v>396.1206359939791</v>
      </c>
      <c r="AP49" s="1">
        <v>351.9932076319555</v>
      </c>
      <c r="AQ49" s="1">
        <v>374.5700314450839</v>
      </c>
      <c r="AR49" s="1">
        <v>333.5212608757596</v>
      </c>
      <c r="AS49" s="1">
        <v>323.25906823342854</v>
      </c>
      <c r="AT49" s="1">
        <v>292.47249030643536</v>
      </c>
      <c r="AU49" s="1">
        <v>317.1017526480299</v>
      </c>
      <c r="AV49" s="1">
        <v>299.6560251560671</v>
      </c>
      <c r="AW49" s="1">
        <v>306.83956000569884</v>
      </c>
      <c r="AX49" s="1">
        <v>323.25906823342854</v>
      </c>
      <c r="AY49" s="1">
        <v>344.8096727823238</v>
      </c>
      <c r="AZ49" s="1">
        <v>299.6560251560671</v>
      </c>
      <c r="BA49" s="1">
        <v>303.7609022129995</v>
      </c>
      <c r="BB49" s="1">
        <v>271.94810502177324</v>
      </c>
      <c r="BC49" s="1">
        <v>300.6822444203002</v>
      </c>
      <c r="BD49" s="1">
        <v>218.58470328165168</v>
      </c>
      <c r="BE49" s="1">
        <v>207.29629137508752</v>
      </c>
      <c r="BF49" s="1">
        <v>204.2176335823882</v>
      </c>
      <c r="BG49" s="1">
        <v>186.77190609042538</v>
      </c>
      <c r="BH49" s="1">
        <v>214.47982622471926</v>
      </c>
      <c r="BI49" s="1">
        <v>171.3786171269288</v>
      </c>
      <c r="BJ49" s="1">
        <v>187.79812535465848</v>
      </c>
      <c r="BK49" s="1">
        <v>155.9853281634322</v>
      </c>
      <c r="BL49" s="1">
        <v>172.4048363911619</v>
      </c>
      <c r="BM49" s="1">
        <v>171.9370112251955</v>
      </c>
      <c r="BN49" s="1">
        <v>138.7561844975262</v>
      </c>
      <c r="BO49" s="1">
        <v>123.67399053040378</v>
      </c>
      <c r="BP49" s="1">
        <v>90.49316380273447</v>
      </c>
      <c r="BQ49" s="1">
        <v>99.54248018300792</v>
      </c>
      <c r="BR49" s="1">
        <v>85.46576581369368</v>
      </c>
      <c r="BS49" s="1">
        <v>85.46576581369368</v>
      </c>
      <c r="BT49" s="1">
        <v>94.51508219396712</v>
      </c>
      <c r="BU49" s="1">
        <v>63.345214661914135</v>
      </c>
      <c r="BV49" s="1">
        <v>67.36713305314677</v>
      </c>
      <c r="BW49" s="1">
        <v>66.36165345533861</v>
      </c>
      <c r="BX49" s="1">
        <v>56.30685747725701</v>
      </c>
      <c r="BY49" s="1">
        <v>36.19726552109379</v>
      </c>
      <c r="BZ49" s="1">
        <v>57.31233707506517</v>
      </c>
      <c r="CA49" s="1">
        <v>27.147949140820344</v>
      </c>
      <c r="CB49" s="1">
        <v>37.20274511890195</v>
      </c>
      <c r="CC49" s="1">
        <v>15.082193967122413</v>
      </c>
      <c r="CD49" s="1">
        <v>16.087673564930576</v>
      </c>
      <c r="CE49" s="1">
        <v>41.2246635101346</v>
      </c>
      <c r="CF49" s="1">
        <v>30.164387934244825</v>
      </c>
      <c r="CG49" s="1">
        <v>25.13698994520402</v>
      </c>
      <c r="CH49" s="1">
        <v>17.093153162738734</v>
      </c>
      <c r="CI49" s="1">
        <v>8.043836782465288</v>
      </c>
      <c r="CJ49" s="1">
        <v>17.093153162738734</v>
      </c>
      <c r="CK49" s="1">
        <v>8.043836782465288</v>
      </c>
      <c r="CL49" s="1">
        <v>8.043836782465288</v>
      </c>
      <c r="CM49" s="1">
        <v>5.0273979890408045</v>
      </c>
      <c r="CN49" s="1">
        <v>6.032877586848965</v>
      </c>
      <c r="CO49" s="1">
        <v>2.010959195616322</v>
      </c>
      <c r="CP49" s="1">
        <v>3.0164387934244825</v>
      </c>
      <c r="CQ49" s="1">
        <v>3.0164387934244825</v>
      </c>
      <c r="CR49" s="1">
        <v>2.010959195616322</v>
      </c>
      <c r="CS49" s="1">
        <v>1.005479597808161</v>
      </c>
      <c r="CT49" s="1">
        <v>2.010959195616322</v>
      </c>
      <c r="CU49" s="1">
        <v>1.005479597808161</v>
      </c>
      <c r="CV49" s="1">
        <v>1.005479597808161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19186</v>
      </c>
    </row>
    <row r="50" spans="2:107" ht="20.25" customHeight="1">
      <c r="B50" s="13"/>
      <c r="C50" s="14"/>
      <c r="D50" s="1" t="s">
        <v>1</v>
      </c>
      <c r="E50" s="1">
        <v>147.09158878504672</v>
      </c>
      <c r="F50" s="1">
        <v>181.11277258566977</v>
      </c>
      <c r="G50" s="1">
        <v>149.09283489096572</v>
      </c>
      <c r="H50" s="1">
        <v>182.11339563862927</v>
      </c>
      <c r="I50" s="1">
        <v>167.10404984423676</v>
      </c>
      <c r="J50" s="1">
        <v>205.12772585669782</v>
      </c>
      <c r="K50" s="1">
        <v>174.10841121495326</v>
      </c>
      <c r="L50" s="1">
        <v>212.13208722741433</v>
      </c>
      <c r="M50" s="1">
        <v>232.14454828660436</v>
      </c>
      <c r="N50" s="1">
        <v>259.16137071651093</v>
      </c>
      <c r="O50" s="1">
        <v>279.17383177570093</v>
      </c>
      <c r="P50" s="1">
        <v>307.19127725856697</v>
      </c>
      <c r="Q50" s="1">
        <v>288.17943925233646</v>
      </c>
      <c r="R50" s="1">
        <v>258.1607476635514</v>
      </c>
      <c r="S50" s="1">
        <v>273.17009345794395</v>
      </c>
      <c r="T50" s="1">
        <v>287.5287509410801</v>
      </c>
      <c r="U50" s="1">
        <v>267.3512947346885</v>
      </c>
      <c r="V50" s="1">
        <v>296.60860623395627</v>
      </c>
      <c r="W50" s="1">
        <v>247.1738385282969</v>
      </c>
      <c r="X50" s="1">
        <v>263.31580349341016</v>
      </c>
      <c r="Y50" s="1">
        <v>237.0851104251011</v>
      </c>
      <c r="Z50" s="1">
        <v>262.30693068309057</v>
      </c>
      <c r="AA50" s="1">
        <v>281.4755140791626</v>
      </c>
      <c r="AB50" s="1">
        <v>267.3512947346885</v>
      </c>
      <c r="AC50" s="1">
        <v>245.15609290765775</v>
      </c>
      <c r="AD50" s="1">
        <v>307.7062071474717</v>
      </c>
      <c r="AE50" s="1">
        <v>276.4311500275647</v>
      </c>
      <c r="AF50" s="1">
        <v>245.15609290765775</v>
      </c>
      <c r="AG50" s="1">
        <v>300.6440974752346</v>
      </c>
      <c r="AH50" s="1">
        <v>313.75944400938914</v>
      </c>
      <c r="AI50" s="1">
        <v>322.8392993022653</v>
      </c>
      <c r="AJ50" s="1">
        <v>337.972391457059</v>
      </c>
      <c r="AK50" s="1">
        <v>312.75057119906955</v>
      </c>
      <c r="AL50" s="1">
        <v>383.3716679214401</v>
      </c>
      <c r="AM50" s="1">
        <v>348.06111956025484</v>
      </c>
      <c r="AN50" s="1">
        <v>371.2651941976051</v>
      </c>
      <c r="AO50" s="1">
        <v>399.51363288655335</v>
      </c>
      <c r="AP50" s="1">
        <v>335.9546458364199</v>
      </c>
      <c r="AQ50" s="1">
        <v>349.0699923705744</v>
      </c>
      <c r="AR50" s="1">
        <v>310.7328255784304</v>
      </c>
      <c r="AS50" s="1">
        <v>332.92802740546114</v>
      </c>
      <c r="AT50" s="1">
        <v>295.5997334236367</v>
      </c>
      <c r="AU50" s="1">
        <v>318.803808060987</v>
      </c>
      <c r="AV50" s="1">
        <v>290.5553693720388</v>
      </c>
      <c r="AW50" s="1">
        <v>289.5464965617192</v>
      </c>
      <c r="AX50" s="1">
        <v>292.573114992678</v>
      </c>
      <c r="AY50" s="1">
        <v>287.5287509410801</v>
      </c>
      <c r="AZ50" s="1">
        <v>265.33354911404933</v>
      </c>
      <c r="BA50" s="1">
        <v>223.96976389094658</v>
      </c>
      <c r="BB50" s="1">
        <v>231.03187356318364</v>
      </c>
      <c r="BC50" s="1">
        <v>270.3779131656472</v>
      </c>
      <c r="BD50" s="1">
        <v>229.0141279425445</v>
      </c>
      <c r="BE50" s="1">
        <v>238.0939832354207</v>
      </c>
      <c r="BF50" s="1">
        <v>196.73019801231794</v>
      </c>
      <c r="BG50" s="1">
        <v>207.82779892583332</v>
      </c>
      <c r="BH50" s="1">
        <v>204.8011804948746</v>
      </c>
      <c r="BI50" s="1">
        <v>187.65034271944174</v>
      </c>
      <c r="BJ50" s="1">
        <v>176.55274180592636</v>
      </c>
      <c r="BK50" s="1">
        <v>191.68583396072006</v>
      </c>
      <c r="BL50" s="1">
        <v>172.51725056464804</v>
      </c>
      <c r="BM50" s="1">
        <v>174.10841121495326</v>
      </c>
      <c r="BN50" s="1">
        <v>162.10093457943924</v>
      </c>
      <c r="BO50" s="1">
        <v>147.09158878504672</v>
      </c>
      <c r="BP50" s="1">
        <v>117.07289719626168</v>
      </c>
      <c r="BQ50" s="1">
        <v>117.07289719626168</v>
      </c>
      <c r="BR50" s="1">
        <v>108.06728971962617</v>
      </c>
      <c r="BS50" s="1">
        <v>99.06168224299066</v>
      </c>
      <c r="BT50" s="1">
        <v>101.06292834890965</v>
      </c>
      <c r="BU50" s="1">
        <v>96.05981308411215</v>
      </c>
      <c r="BV50" s="1">
        <v>98.06105919003116</v>
      </c>
      <c r="BW50" s="1">
        <v>80.04984423676012</v>
      </c>
      <c r="BX50" s="1">
        <v>81.05046728971962</v>
      </c>
      <c r="BY50" s="1">
        <v>59.036760124610595</v>
      </c>
      <c r="BZ50" s="1">
        <v>70.04361370716511</v>
      </c>
      <c r="CA50" s="1">
        <v>58.03613707165109</v>
      </c>
      <c r="CB50" s="1">
        <v>62.038629283489094</v>
      </c>
      <c r="CC50" s="1">
        <v>39.024299065420564</v>
      </c>
      <c r="CD50" s="1">
        <v>45.02803738317757</v>
      </c>
      <c r="CE50" s="1">
        <v>44.02741433021807</v>
      </c>
      <c r="CF50" s="1">
        <v>41.025545171339566</v>
      </c>
      <c r="CG50" s="1">
        <v>33.02056074766355</v>
      </c>
      <c r="CH50" s="1">
        <v>21.01308411214953</v>
      </c>
      <c r="CI50" s="1">
        <v>24.014953271028038</v>
      </c>
      <c r="CJ50" s="1">
        <v>14.008722741433022</v>
      </c>
      <c r="CK50" s="1">
        <v>17.01059190031153</v>
      </c>
      <c r="CL50" s="1">
        <v>12.007476635514019</v>
      </c>
      <c r="CM50" s="1">
        <v>10.006230529595015</v>
      </c>
      <c r="CN50" s="1">
        <v>14.008722741433022</v>
      </c>
      <c r="CO50" s="1">
        <v>9.005607476635515</v>
      </c>
      <c r="CP50" s="1">
        <v>2.001246105919003</v>
      </c>
      <c r="CQ50" s="1">
        <v>5.003115264797508</v>
      </c>
      <c r="CR50" s="1">
        <v>6.003738317757009</v>
      </c>
      <c r="CS50" s="1">
        <v>1.0006230529595015</v>
      </c>
      <c r="CT50" s="1">
        <v>3.0018691588785047</v>
      </c>
      <c r="CU50" s="1">
        <v>0</v>
      </c>
      <c r="CV50" s="1">
        <v>1.0006230529595015</v>
      </c>
      <c r="CW50" s="1">
        <v>1.0006230529595015</v>
      </c>
      <c r="CX50" s="1">
        <v>1.0006230529595015</v>
      </c>
      <c r="CY50" s="1">
        <v>2.001246105919003</v>
      </c>
      <c r="CZ50" s="1">
        <v>0</v>
      </c>
      <c r="DA50" s="1">
        <v>0</v>
      </c>
      <c r="DB50" s="1">
        <v>4.002492211838006</v>
      </c>
      <c r="DC50" s="1">
        <v>17768</v>
      </c>
    </row>
    <row r="51" spans="2:107" ht="20.25" customHeight="1">
      <c r="B51" s="15"/>
      <c r="C51" s="16"/>
      <c r="D51" s="1" t="s">
        <v>2</v>
      </c>
      <c r="E51" s="1">
        <f aca="true" t="shared" si="31" ref="E51:BP51">SUM(E49:E50)</f>
        <v>333.1053143795565</v>
      </c>
      <c r="F51" s="1">
        <f t="shared" si="31"/>
        <v>374.1648553648366</v>
      </c>
      <c r="G51" s="1">
        <f t="shared" si="31"/>
        <v>317.00792772492855</v>
      </c>
      <c r="H51" s="1">
        <f t="shared" si="31"/>
        <v>378.18191721122065</v>
      </c>
      <c r="I51" s="1">
        <f t="shared" si="31"/>
        <v>367.1944898080608</v>
      </c>
      <c r="J51" s="1">
        <f t="shared" si="31"/>
        <v>378.0702166797015</v>
      </c>
      <c r="K51" s="1">
        <f t="shared" si="31"/>
        <v>391.292004341516</v>
      </c>
      <c r="L51" s="1">
        <f t="shared" si="31"/>
        <v>429.3156803539771</v>
      </c>
      <c r="M51" s="1">
        <f t="shared" si="31"/>
        <v>456.36649859782426</v>
      </c>
      <c r="N51" s="1">
        <f t="shared" si="31"/>
        <v>493.4381170058124</v>
      </c>
      <c r="O51" s="1">
        <f t="shared" si="31"/>
        <v>551.6588027817126</v>
      </c>
      <c r="P51" s="1">
        <f t="shared" si="31"/>
        <v>615.8735137856723</v>
      </c>
      <c r="Q51" s="1">
        <f t="shared" si="31"/>
        <v>616.9712677356051</v>
      </c>
      <c r="R51" s="1">
        <f t="shared" si="31"/>
        <v>572.8758617775057</v>
      </c>
      <c r="S51" s="1">
        <f t="shared" si="31"/>
        <v>560.737258431078</v>
      </c>
      <c r="T51" s="1">
        <f t="shared" si="31"/>
        <v>627.2073274022383</v>
      </c>
      <c r="U51" s="1">
        <f t="shared" si="31"/>
        <v>602.9249941389144</v>
      </c>
      <c r="V51" s="1">
        <f t="shared" si="31"/>
        <v>601.3957277111889</v>
      </c>
      <c r="W51" s="1">
        <f t="shared" si="31"/>
        <v>539.6463288347322</v>
      </c>
      <c r="X51" s="1">
        <f t="shared" si="31"/>
        <v>615.3090111253657</v>
      </c>
      <c r="Y51" s="1">
        <f t="shared" si="31"/>
        <v>553.1606438088979</v>
      </c>
      <c r="Z51" s="1">
        <f t="shared" si="31"/>
        <v>824.6750874828329</v>
      </c>
      <c r="AA51" s="1">
        <f t="shared" si="31"/>
        <v>1036.772892554729</v>
      </c>
      <c r="AB51" s="1">
        <f t="shared" si="31"/>
        <v>593.6890207608164</v>
      </c>
      <c r="AC51" s="1">
        <f t="shared" si="31"/>
        <v>563.2840648199208</v>
      </c>
      <c r="AD51" s="1">
        <f t="shared" si="31"/>
        <v>633.0177139093664</v>
      </c>
      <c r="AE51" s="1">
        <f t="shared" si="31"/>
        <v>577.113394447865</v>
      </c>
      <c r="AF51" s="1">
        <f t="shared" si="31"/>
        <v>558.1529684987552</v>
      </c>
      <c r="AG51" s="1">
        <f t="shared" si="31"/>
        <v>624.9293849728963</v>
      </c>
      <c r="AH51" s="1">
        <f t="shared" si="31"/>
        <v>617.5203462223886</v>
      </c>
      <c r="AI51" s="1">
        <f t="shared" si="31"/>
        <v>665.596533556123</v>
      </c>
      <c r="AJ51" s="1">
        <f t="shared" si="31"/>
        <v>647.8906092554571</v>
      </c>
      <c r="AK51" s="1">
        <f t="shared" si="31"/>
        <v>659.6126825098595</v>
      </c>
      <c r="AL51" s="1">
        <f t="shared" si="31"/>
        <v>794.8855928789158</v>
      </c>
      <c r="AM51" s="1">
        <f t="shared" si="31"/>
        <v>707.2378620418422</v>
      </c>
      <c r="AN51" s="1">
        <f t="shared" si="31"/>
        <v>724.2846210937937</v>
      </c>
      <c r="AO51" s="1">
        <f t="shared" si="31"/>
        <v>795.6342688805324</v>
      </c>
      <c r="AP51" s="1">
        <f t="shared" si="31"/>
        <v>687.9478534683753</v>
      </c>
      <c r="AQ51" s="1">
        <f t="shared" si="31"/>
        <v>723.6400238156583</v>
      </c>
      <c r="AR51" s="1">
        <f t="shared" si="31"/>
        <v>644.25408645419</v>
      </c>
      <c r="AS51" s="1">
        <f t="shared" si="31"/>
        <v>656.1870956388897</v>
      </c>
      <c r="AT51" s="1">
        <f t="shared" si="31"/>
        <v>588.072223730072</v>
      </c>
      <c r="AU51" s="1">
        <f t="shared" si="31"/>
        <v>635.905560709017</v>
      </c>
      <c r="AV51" s="1">
        <f t="shared" si="31"/>
        <v>590.2113945281059</v>
      </c>
      <c r="AW51" s="1">
        <f t="shared" si="31"/>
        <v>596.3860565674181</v>
      </c>
      <c r="AX51" s="1">
        <f t="shared" si="31"/>
        <v>615.8321832261065</v>
      </c>
      <c r="AY51" s="1">
        <f t="shared" si="31"/>
        <v>632.3384237234038</v>
      </c>
      <c r="AZ51" s="1">
        <f t="shared" si="31"/>
        <v>564.9895742701165</v>
      </c>
      <c r="BA51" s="1">
        <f t="shared" si="31"/>
        <v>527.7306661039461</v>
      </c>
      <c r="BB51" s="1">
        <f t="shared" si="31"/>
        <v>502.9799785849569</v>
      </c>
      <c r="BC51" s="1">
        <f t="shared" si="31"/>
        <v>571.0601575859474</v>
      </c>
      <c r="BD51" s="1">
        <f t="shared" si="31"/>
        <v>447.59883122419615</v>
      </c>
      <c r="BE51" s="1">
        <f t="shared" si="31"/>
        <v>445.3902746105082</v>
      </c>
      <c r="BF51" s="1">
        <f t="shared" si="31"/>
        <v>400.94783159470614</v>
      </c>
      <c r="BG51" s="1">
        <f t="shared" si="31"/>
        <v>394.59970501625867</v>
      </c>
      <c r="BH51" s="1">
        <f t="shared" si="31"/>
        <v>419.28100671959385</v>
      </c>
      <c r="BI51" s="1">
        <f t="shared" si="31"/>
        <v>359.0289598463705</v>
      </c>
      <c r="BJ51" s="1">
        <f t="shared" si="31"/>
        <v>364.3508671605848</v>
      </c>
      <c r="BK51" s="1">
        <f t="shared" si="31"/>
        <v>347.67116212415226</v>
      </c>
      <c r="BL51" s="1">
        <f t="shared" si="31"/>
        <v>344.92208695580996</v>
      </c>
      <c r="BM51" s="1">
        <f t="shared" si="31"/>
        <v>346.04542244014874</v>
      </c>
      <c r="BN51" s="1">
        <f t="shared" si="31"/>
        <v>300.85711907696543</v>
      </c>
      <c r="BO51" s="1">
        <f t="shared" si="31"/>
        <v>270.7655793154505</v>
      </c>
      <c r="BP51" s="1">
        <f t="shared" si="31"/>
        <v>207.56606099899614</v>
      </c>
      <c r="BQ51" s="1">
        <f aca="true" t="shared" si="32" ref="BQ51:DB51">SUM(BQ49:BQ50)</f>
        <v>216.6153773792696</v>
      </c>
      <c r="BR51" s="1">
        <f t="shared" si="32"/>
        <v>193.53305553331984</v>
      </c>
      <c r="BS51" s="1">
        <f t="shared" si="32"/>
        <v>184.52744805668434</v>
      </c>
      <c r="BT51" s="1">
        <f t="shared" si="32"/>
        <v>195.57801054287677</v>
      </c>
      <c r="BU51" s="1">
        <f t="shared" si="32"/>
        <v>159.4050277460263</v>
      </c>
      <c r="BV51" s="1">
        <f t="shared" si="32"/>
        <v>165.42819224317793</v>
      </c>
      <c r="BW51" s="1">
        <f t="shared" si="32"/>
        <v>146.41149769209875</v>
      </c>
      <c r="BX51" s="1">
        <f t="shared" si="32"/>
        <v>137.35732476697663</v>
      </c>
      <c r="BY51" s="1">
        <f t="shared" si="32"/>
        <v>95.23402564570438</v>
      </c>
      <c r="BZ51" s="1">
        <f t="shared" si="32"/>
        <v>127.35595078223028</v>
      </c>
      <c r="CA51" s="1">
        <f t="shared" si="32"/>
        <v>85.18408621247144</v>
      </c>
      <c r="CB51" s="1">
        <f t="shared" si="32"/>
        <v>99.24137440239105</v>
      </c>
      <c r="CC51" s="1">
        <f t="shared" si="32"/>
        <v>54.10649303254298</v>
      </c>
      <c r="CD51" s="1">
        <f t="shared" si="32"/>
        <v>61.115710948108145</v>
      </c>
      <c r="CE51" s="1">
        <f t="shared" si="32"/>
        <v>85.25207784035267</v>
      </c>
      <c r="CF51" s="1">
        <f t="shared" si="32"/>
        <v>71.18993310558439</v>
      </c>
      <c r="CG51" s="1">
        <f t="shared" si="32"/>
        <v>58.157550692867574</v>
      </c>
      <c r="CH51" s="1">
        <f t="shared" si="32"/>
        <v>38.106237274888265</v>
      </c>
      <c r="CI51" s="1">
        <f t="shared" si="32"/>
        <v>32.058790053493325</v>
      </c>
      <c r="CJ51" s="1">
        <f t="shared" si="32"/>
        <v>31.101875904171756</v>
      </c>
      <c r="CK51" s="1">
        <f t="shared" si="32"/>
        <v>25.054428682776816</v>
      </c>
      <c r="CL51" s="1">
        <f t="shared" si="32"/>
        <v>20.05131341797931</v>
      </c>
      <c r="CM51" s="1">
        <f t="shared" si="32"/>
        <v>15.033628518635819</v>
      </c>
      <c r="CN51" s="1">
        <f t="shared" si="32"/>
        <v>20.041600328281987</v>
      </c>
      <c r="CO51" s="1">
        <f t="shared" si="32"/>
        <v>11.016566672251837</v>
      </c>
      <c r="CP51" s="1">
        <f t="shared" si="32"/>
        <v>5.017684899343486</v>
      </c>
      <c r="CQ51" s="1">
        <f t="shared" si="32"/>
        <v>8.01955405822199</v>
      </c>
      <c r="CR51" s="1">
        <f t="shared" si="32"/>
        <v>8.014697513373331</v>
      </c>
      <c r="CS51" s="1">
        <f t="shared" si="32"/>
        <v>2.0061026507676623</v>
      </c>
      <c r="CT51" s="1">
        <f t="shared" si="32"/>
        <v>5.012828354494827</v>
      </c>
      <c r="CU51" s="1">
        <f t="shared" si="32"/>
        <v>1.005479597808161</v>
      </c>
      <c r="CV51" s="1">
        <f t="shared" si="32"/>
        <v>2.0061026507676623</v>
      </c>
      <c r="CW51" s="1">
        <f t="shared" si="32"/>
        <v>1.0006230529595015</v>
      </c>
      <c r="CX51" s="1">
        <f t="shared" si="32"/>
        <v>1.0006230529595015</v>
      </c>
      <c r="CY51" s="1">
        <f t="shared" si="32"/>
        <v>2.001246105919003</v>
      </c>
      <c r="CZ51" s="1">
        <f t="shared" si="32"/>
        <v>0</v>
      </c>
      <c r="DA51" s="1">
        <f t="shared" si="32"/>
        <v>0</v>
      </c>
      <c r="DB51" s="1">
        <f t="shared" si="32"/>
        <v>4.002492211838006</v>
      </c>
      <c r="DC51" s="1">
        <f>SUM(E51:DB51)</f>
        <v>36954.00000000001</v>
      </c>
    </row>
    <row r="52" spans="2:107" ht="20.25" customHeight="1">
      <c r="B52" s="11">
        <v>17</v>
      </c>
      <c r="C52" s="12" t="s">
        <v>27</v>
      </c>
      <c r="D52" s="1" t="s">
        <v>0</v>
      </c>
      <c r="E52" s="1">
        <v>203.80679487179486</v>
      </c>
      <c r="F52" s="1">
        <v>249.98961538461538</v>
      </c>
      <c r="G52" s="1">
        <v>237.94192307692308</v>
      </c>
      <c r="H52" s="1">
        <v>250.99358974358975</v>
      </c>
      <c r="I52" s="1">
        <v>222.8823076923077</v>
      </c>
      <c r="J52" s="1">
        <v>219.8703846153846</v>
      </c>
      <c r="K52" s="1">
        <v>225.89423076923077</v>
      </c>
      <c r="L52" s="1">
        <v>263.04128205128205</v>
      </c>
      <c r="M52" s="1">
        <v>292.15653846153845</v>
      </c>
      <c r="N52" s="1">
        <v>303.20025641025643</v>
      </c>
      <c r="O52" s="1">
        <v>334.3234615384615</v>
      </c>
      <c r="P52" s="1">
        <v>359.4228205128205</v>
      </c>
      <c r="Q52" s="1">
        <v>370.46653846153845</v>
      </c>
      <c r="R52" s="1">
        <v>358.4188461538462</v>
      </c>
      <c r="S52" s="1">
        <v>337.3353846153846</v>
      </c>
      <c r="T52" s="1">
        <v>363.994503521613</v>
      </c>
      <c r="U52" s="1">
        <v>339.72820328683883</v>
      </c>
      <c r="V52" s="1">
        <v>374.10546195276896</v>
      </c>
      <c r="W52" s="1">
        <v>342.7614908161856</v>
      </c>
      <c r="X52" s="1">
        <v>336.6949157574921</v>
      </c>
      <c r="Y52" s="1">
        <v>356.91683261980387</v>
      </c>
      <c r="Z52" s="1">
        <v>384.21642038392486</v>
      </c>
      <c r="AA52" s="1">
        <v>351.86135340422595</v>
      </c>
      <c r="AB52" s="1">
        <v>378.1498453252313</v>
      </c>
      <c r="AC52" s="1">
        <v>388.26080375638725</v>
      </c>
      <c r="AD52" s="1">
        <v>433.76011669658885</v>
      </c>
      <c r="AE52" s="1">
        <v>434.77121253970444</v>
      </c>
      <c r="AF52" s="1">
        <v>434.77121253970444</v>
      </c>
      <c r="AG52" s="1">
        <v>373.0943661096534</v>
      </c>
      <c r="AH52" s="1">
        <v>365.00559936472865</v>
      </c>
      <c r="AI52" s="1">
        <v>449.93765018643836</v>
      </c>
      <c r="AJ52" s="1">
        <v>439.8266917552824</v>
      </c>
      <c r="AK52" s="1">
        <v>411.51600814804584</v>
      </c>
      <c r="AL52" s="1">
        <v>478.24833379367493</v>
      </c>
      <c r="AM52" s="1">
        <v>486.33710053859966</v>
      </c>
      <c r="AN52" s="1">
        <v>435.7823083828201</v>
      </c>
      <c r="AO52" s="1">
        <v>509.59230493025825</v>
      </c>
      <c r="AP52" s="1">
        <v>492.4036755972932</v>
      </c>
      <c r="AQ52" s="1">
        <v>458.0264169313631</v>
      </c>
      <c r="AR52" s="1">
        <v>523.7476467338765</v>
      </c>
      <c r="AS52" s="1">
        <v>416.5714873636238</v>
      </c>
      <c r="AT52" s="1">
        <v>437.80450006905124</v>
      </c>
      <c r="AU52" s="1">
        <v>384.21642038392486</v>
      </c>
      <c r="AV52" s="1">
        <v>434.77121253970444</v>
      </c>
      <c r="AW52" s="1">
        <v>370.06107858030657</v>
      </c>
      <c r="AX52" s="1">
        <v>375.11655779588455</v>
      </c>
      <c r="AY52" s="1">
        <v>349.8391617179947</v>
      </c>
      <c r="AZ52" s="1">
        <v>339.72820328683883</v>
      </c>
      <c r="BA52" s="1">
        <v>318.4951905814114</v>
      </c>
      <c r="BB52" s="1">
        <v>321.52847811075816</v>
      </c>
      <c r="BC52" s="1">
        <v>324.56176564010497</v>
      </c>
      <c r="BD52" s="1">
        <v>307.3731363071399</v>
      </c>
      <c r="BE52" s="1">
        <v>309.3953279933711</v>
      </c>
      <c r="BF52" s="1">
        <v>305.3509446209087</v>
      </c>
      <c r="BG52" s="1">
        <v>272.9958776412098</v>
      </c>
      <c r="BH52" s="1">
        <v>246.7073857202044</v>
      </c>
      <c r="BI52" s="1">
        <v>244.6851940339732</v>
      </c>
      <c r="BJ52" s="1">
        <v>276.02916517055655</v>
      </c>
      <c r="BK52" s="1">
        <v>269.962590111863</v>
      </c>
      <c r="BL52" s="1">
        <v>246.7073857202044</v>
      </c>
      <c r="BM52" s="1">
        <v>246.9776923076923</v>
      </c>
      <c r="BN52" s="1">
        <v>197.78294871794873</v>
      </c>
      <c r="BO52" s="1">
        <v>192.7630769230769</v>
      </c>
      <c r="BP52" s="1">
        <v>156.62</v>
      </c>
      <c r="BQ52" s="1">
        <v>122.4848717948718</v>
      </c>
      <c r="BR52" s="1">
        <v>159.63192307692307</v>
      </c>
      <c r="BS52" s="1">
        <v>131.52064102564103</v>
      </c>
      <c r="BT52" s="1">
        <v>119.47294871794873</v>
      </c>
      <c r="BU52" s="1">
        <v>110.43717948717949</v>
      </c>
      <c r="BV52" s="1">
        <v>103.40935897435898</v>
      </c>
      <c r="BW52" s="1">
        <v>107.42525641025641</v>
      </c>
      <c r="BX52" s="1">
        <v>111.44115384615385</v>
      </c>
      <c r="BY52" s="1">
        <v>72.28615384615385</v>
      </c>
      <c r="BZ52" s="1">
        <v>75.29807692307692</v>
      </c>
      <c r="CA52" s="1">
        <v>61.2424358974359</v>
      </c>
      <c r="CB52" s="1">
        <v>84.33384615384615</v>
      </c>
      <c r="CC52" s="1">
        <v>53.210641025641024</v>
      </c>
      <c r="CD52" s="1">
        <v>52.20666666666666</v>
      </c>
      <c r="CE52" s="1">
        <v>49.19474358974359</v>
      </c>
      <c r="CF52" s="1">
        <v>55.218589743589746</v>
      </c>
      <c r="CG52" s="1">
        <v>33.13115384615384</v>
      </c>
      <c r="CH52" s="1">
        <v>33.13115384615384</v>
      </c>
      <c r="CI52" s="1">
        <v>30.119230769230768</v>
      </c>
      <c r="CJ52" s="1">
        <v>24.095384615384614</v>
      </c>
      <c r="CK52" s="1">
        <v>14.055641025641025</v>
      </c>
      <c r="CL52" s="1">
        <v>11.04371794871795</v>
      </c>
      <c r="CM52" s="1">
        <v>16.063589743589745</v>
      </c>
      <c r="CN52" s="1">
        <v>10.03974358974359</v>
      </c>
      <c r="CO52" s="1">
        <v>11.04371794871795</v>
      </c>
      <c r="CP52" s="1">
        <v>6.023846153846153</v>
      </c>
      <c r="CQ52" s="1">
        <v>6.023846153846153</v>
      </c>
      <c r="CR52" s="1">
        <v>1.003974358974359</v>
      </c>
      <c r="CS52" s="1">
        <v>3.0119230769230767</v>
      </c>
      <c r="CT52" s="1">
        <v>8.031794871794872</v>
      </c>
      <c r="CU52" s="1">
        <v>3.0119230769230767</v>
      </c>
      <c r="CV52" s="1">
        <v>1.003974358974359</v>
      </c>
      <c r="CW52" s="1">
        <v>2.007948717948718</v>
      </c>
      <c r="CX52" s="1">
        <v>1.003974358974359</v>
      </c>
      <c r="CY52" s="1">
        <v>1.003974358974359</v>
      </c>
      <c r="CZ52" s="1">
        <v>3.0119230769230767</v>
      </c>
      <c r="DA52" s="1">
        <v>2.007948717948718</v>
      </c>
      <c r="DB52" s="1">
        <v>4.015897435897436</v>
      </c>
      <c r="DC52" s="1">
        <v>23612</v>
      </c>
    </row>
    <row r="53" spans="2:107" ht="20.25" customHeight="1">
      <c r="B53" s="13"/>
      <c r="C53" s="14"/>
      <c r="D53" s="1" t="s">
        <v>1</v>
      </c>
      <c r="E53" s="1">
        <v>251.6870920193725</v>
      </c>
      <c r="F53" s="1">
        <v>251.6870920193725</v>
      </c>
      <c r="G53" s="1">
        <v>269.73636555064223</v>
      </c>
      <c r="H53" s="1">
        <v>260.7117287850074</v>
      </c>
      <c r="I53" s="1">
        <v>231.632343651295</v>
      </c>
      <c r="J53" s="1">
        <v>214.58580753842915</v>
      </c>
      <c r="K53" s="1">
        <v>223.610444304064</v>
      </c>
      <c r="L53" s="1">
        <v>266.7281532954306</v>
      </c>
      <c r="M53" s="1">
        <v>274.7500526426616</v>
      </c>
      <c r="N53" s="1">
        <v>295.807538429143</v>
      </c>
      <c r="O53" s="1">
        <v>302.8267003579701</v>
      </c>
      <c r="P53" s="1">
        <v>296.81027584754685</v>
      </c>
      <c r="Q53" s="1">
        <v>349.9553590229522</v>
      </c>
      <c r="R53" s="1">
        <v>323.88418614445146</v>
      </c>
      <c r="S53" s="1">
        <v>328.89787323647084</v>
      </c>
      <c r="T53" s="1">
        <v>341.6365711881969</v>
      </c>
      <c r="U53" s="1">
        <v>320.47324376945903</v>
      </c>
      <c r="V53" s="1">
        <v>318.4576887771983</v>
      </c>
      <c r="W53" s="1">
        <v>362.7998986069348</v>
      </c>
      <c r="X53" s="1">
        <v>339.6210161959362</v>
      </c>
      <c r="Y53" s="1">
        <v>332.56657372302357</v>
      </c>
      <c r="Z53" s="1">
        <v>352.72212364563103</v>
      </c>
      <c r="AA53" s="1">
        <v>399.0798884676283</v>
      </c>
      <c r="AB53" s="1">
        <v>352.72212364563103</v>
      </c>
      <c r="AC53" s="1">
        <v>380.93989353728153</v>
      </c>
      <c r="AD53" s="1">
        <v>379.9321160411511</v>
      </c>
      <c r="AE53" s="1">
        <v>390.0098910024549</v>
      </c>
      <c r="AF53" s="1">
        <v>385.9787810179334</v>
      </c>
      <c r="AG53" s="1">
        <v>374.89322856049927</v>
      </c>
      <c r="AH53" s="1">
        <v>363.80767610306515</v>
      </c>
      <c r="AI53" s="1">
        <v>365.8232310953259</v>
      </c>
      <c r="AJ53" s="1">
        <v>387.99433601019416</v>
      </c>
      <c r="AK53" s="1">
        <v>386.98655851406374</v>
      </c>
      <c r="AL53" s="1">
        <v>433.344323336061</v>
      </c>
      <c r="AM53" s="1">
        <v>410.1654409250624</v>
      </c>
      <c r="AN53" s="1">
        <v>462.56987072384186</v>
      </c>
      <c r="AO53" s="1">
        <v>535.1298504452288</v>
      </c>
      <c r="AP53" s="1">
        <v>509.9354130419694</v>
      </c>
      <c r="AQ53" s="1">
        <v>478.69431066192783</v>
      </c>
      <c r="AR53" s="1">
        <v>480.7098656541886</v>
      </c>
      <c r="AS53" s="1">
        <v>440.3987658089736</v>
      </c>
      <c r="AT53" s="1">
        <v>418.2276608941054</v>
      </c>
      <c r="AU53" s="1">
        <v>415.20432840571425</v>
      </c>
      <c r="AV53" s="1">
        <v>421.2509933824965</v>
      </c>
      <c r="AW53" s="1">
        <v>351.71434614950067</v>
      </c>
      <c r="AX53" s="1">
        <v>364.8154535991955</v>
      </c>
      <c r="AY53" s="1">
        <v>384.971003521803</v>
      </c>
      <c r="AZ53" s="1">
        <v>373.8854510643689</v>
      </c>
      <c r="BA53" s="1">
        <v>329.54324123463243</v>
      </c>
      <c r="BB53" s="1">
        <v>339.6210161959362</v>
      </c>
      <c r="BC53" s="1">
        <v>347.6832361649792</v>
      </c>
      <c r="BD53" s="1">
        <v>314.4265787926768</v>
      </c>
      <c r="BE53" s="1">
        <v>329.54324123463243</v>
      </c>
      <c r="BF53" s="1">
        <v>319.4654662733287</v>
      </c>
      <c r="BG53" s="1">
        <v>275.1232564435922</v>
      </c>
      <c r="BH53" s="1">
        <v>273.1077014513315</v>
      </c>
      <c r="BI53" s="1">
        <v>291.24769638167817</v>
      </c>
      <c r="BJ53" s="1">
        <v>245.89770905581136</v>
      </c>
      <c r="BK53" s="1">
        <v>276.13103393972256</v>
      </c>
      <c r="BL53" s="1">
        <v>236.827711590638</v>
      </c>
      <c r="BM53" s="1">
        <v>268.7336281322384</v>
      </c>
      <c r="BN53" s="1">
        <v>198.54200884396715</v>
      </c>
      <c r="BO53" s="1">
        <v>212.5803327016214</v>
      </c>
      <c r="BP53" s="1">
        <v>214.58580753842915</v>
      </c>
      <c r="BQ53" s="1">
        <v>178.48726047588966</v>
      </c>
      <c r="BR53" s="1">
        <v>181.49547273110127</v>
      </c>
      <c r="BS53" s="1">
        <v>137.3750263213308</v>
      </c>
      <c r="BT53" s="1">
        <v>148.40513792377342</v>
      </c>
      <c r="BU53" s="1">
        <v>145.3969256685618</v>
      </c>
      <c r="BV53" s="1">
        <v>136.37228890292693</v>
      </c>
      <c r="BW53" s="1">
        <v>119.32575279006106</v>
      </c>
      <c r="BX53" s="1">
        <v>123.33670246367656</v>
      </c>
      <c r="BY53" s="1">
        <v>98.2682670035797</v>
      </c>
      <c r="BZ53" s="1">
        <v>144.39418825015792</v>
      </c>
      <c r="CA53" s="1">
        <v>114.31206569804169</v>
      </c>
      <c r="CB53" s="1">
        <v>106.2901663508107</v>
      </c>
      <c r="CC53" s="1">
        <v>58.15877026742472</v>
      </c>
      <c r="CD53" s="1">
        <v>84.22994314592546</v>
      </c>
      <c r="CE53" s="1">
        <v>70.19161928827121</v>
      </c>
      <c r="CF53" s="1">
        <v>61.166982522636346</v>
      </c>
      <c r="CG53" s="1">
        <v>60.16424510423247</v>
      </c>
      <c r="CH53" s="1">
        <v>50.13687092019372</v>
      </c>
      <c r="CI53" s="1">
        <v>37.101284480943356</v>
      </c>
      <c r="CJ53" s="1">
        <v>50.13687092019372</v>
      </c>
      <c r="CK53" s="1">
        <v>25.06843546009686</v>
      </c>
      <c r="CL53" s="1">
        <v>24.06569804169299</v>
      </c>
      <c r="CM53" s="1">
        <v>23.062960623289115</v>
      </c>
      <c r="CN53" s="1">
        <v>21.057485786481365</v>
      </c>
      <c r="CO53" s="1">
        <v>10.027374184038745</v>
      </c>
      <c r="CP53" s="1">
        <v>11.03011160244262</v>
      </c>
      <c r="CQ53" s="1">
        <v>13.035586439250368</v>
      </c>
      <c r="CR53" s="1">
        <v>3.0082122552116237</v>
      </c>
      <c r="CS53" s="1">
        <v>3.0082122552116237</v>
      </c>
      <c r="CT53" s="1">
        <v>8.021899347230995</v>
      </c>
      <c r="CU53" s="1">
        <v>5.013687092019373</v>
      </c>
      <c r="CV53" s="1">
        <v>1.0027374184038744</v>
      </c>
      <c r="CW53" s="1">
        <v>1.0027374184038744</v>
      </c>
      <c r="CX53" s="1">
        <v>2.005474836807749</v>
      </c>
      <c r="CY53" s="1">
        <v>0</v>
      </c>
      <c r="CZ53" s="1">
        <v>1.0027374184038744</v>
      </c>
      <c r="DA53" s="1">
        <v>0</v>
      </c>
      <c r="DB53" s="1">
        <v>3.0082122552116237</v>
      </c>
      <c r="DC53" s="1">
        <v>23893</v>
      </c>
    </row>
    <row r="54" spans="2:107" ht="20.25" customHeight="1">
      <c r="B54" s="15"/>
      <c r="C54" s="16"/>
      <c r="D54" s="1" t="s">
        <v>2</v>
      </c>
      <c r="E54" s="1">
        <f aca="true" t="shared" si="33" ref="E54:BP54">SUM(E52:E53)</f>
        <v>455.49388689116734</v>
      </c>
      <c r="F54" s="1">
        <f t="shared" si="33"/>
        <v>501.67670740398785</v>
      </c>
      <c r="G54" s="1">
        <f t="shared" si="33"/>
        <v>507.6782886275653</v>
      </c>
      <c r="H54" s="1">
        <f t="shared" si="33"/>
        <v>511.7053185285971</v>
      </c>
      <c r="I54" s="1">
        <f t="shared" si="33"/>
        <v>454.51465134360274</v>
      </c>
      <c r="J54" s="1">
        <f t="shared" si="33"/>
        <v>434.45619215381373</v>
      </c>
      <c r="K54" s="1">
        <f t="shared" si="33"/>
        <v>449.5046750732948</v>
      </c>
      <c r="L54" s="1">
        <f t="shared" si="33"/>
        <v>529.7694353467127</v>
      </c>
      <c r="M54" s="1">
        <f t="shared" si="33"/>
        <v>566.9065911042001</v>
      </c>
      <c r="N54" s="1">
        <f t="shared" si="33"/>
        <v>599.0077948393994</v>
      </c>
      <c r="O54" s="1">
        <f t="shared" si="33"/>
        <v>637.1501618964317</v>
      </c>
      <c r="P54" s="1">
        <f t="shared" si="33"/>
        <v>656.2330963603674</v>
      </c>
      <c r="Q54" s="1">
        <f t="shared" si="33"/>
        <v>720.4218974844907</v>
      </c>
      <c r="R54" s="1">
        <f t="shared" si="33"/>
        <v>682.3030322982977</v>
      </c>
      <c r="S54" s="1">
        <f t="shared" si="33"/>
        <v>666.2332578518555</v>
      </c>
      <c r="T54" s="1">
        <f t="shared" si="33"/>
        <v>705.6310747098099</v>
      </c>
      <c r="U54" s="1">
        <f t="shared" si="33"/>
        <v>660.2014470562979</v>
      </c>
      <c r="V54" s="1">
        <f t="shared" si="33"/>
        <v>692.5631507299672</v>
      </c>
      <c r="W54" s="1">
        <f t="shared" si="33"/>
        <v>705.5613894231203</v>
      </c>
      <c r="X54" s="1">
        <f t="shared" si="33"/>
        <v>676.3159319534283</v>
      </c>
      <c r="Y54" s="1">
        <f t="shared" si="33"/>
        <v>689.4834063428275</v>
      </c>
      <c r="Z54" s="1">
        <f t="shared" si="33"/>
        <v>736.9385440295559</v>
      </c>
      <c r="AA54" s="1">
        <f t="shared" si="33"/>
        <v>750.9412418718542</v>
      </c>
      <c r="AB54" s="1">
        <f t="shared" si="33"/>
        <v>730.8719689708623</v>
      </c>
      <c r="AC54" s="1">
        <f t="shared" si="33"/>
        <v>769.2006972936688</v>
      </c>
      <c r="AD54" s="1">
        <f t="shared" si="33"/>
        <v>813.6922327377399</v>
      </c>
      <c r="AE54" s="1">
        <f t="shared" si="33"/>
        <v>824.7811035421594</v>
      </c>
      <c r="AF54" s="1">
        <f t="shared" si="33"/>
        <v>820.7499935576378</v>
      </c>
      <c r="AG54" s="1">
        <f t="shared" si="33"/>
        <v>747.9875946701527</v>
      </c>
      <c r="AH54" s="1">
        <f t="shared" si="33"/>
        <v>728.8132754677938</v>
      </c>
      <c r="AI54" s="1">
        <f t="shared" si="33"/>
        <v>815.7608812817643</v>
      </c>
      <c r="AJ54" s="1">
        <f t="shared" si="33"/>
        <v>827.8210277654766</v>
      </c>
      <c r="AK54" s="1">
        <f t="shared" si="33"/>
        <v>798.5025666621095</v>
      </c>
      <c r="AL54" s="1">
        <f t="shared" si="33"/>
        <v>911.5926571297359</v>
      </c>
      <c r="AM54" s="1">
        <f t="shared" si="33"/>
        <v>896.502541463662</v>
      </c>
      <c r="AN54" s="1">
        <f t="shared" si="33"/>
        <v>898.3521791066619</v>
      </c>
      <c r="AO54" s="1">
        <f t="shared" si="33"/>
        <v>1044.722155375487</v>
      </c>
      <c r="AP54" s="1">
        <f t="shared" si="33"/>
        <v>1002.3390886392626</v>
      </c>
      <c r="AQ54" s="1">
        <f t="shared" si="33"/>
        <v>936.7207275932909</v>
      </c>
      <c r="AR54" s="1">
        <f t="shared" si="33"/>
        <v>1004.4575123880652</v>
      </c>
      <c r="AS54" s="1">
        <f t="shared" si="33"/>
        <v>856.9702531725975</v>
      </c>
      <c r="AT54" s="1">
        <f t="shared" si="33"/>
        <v>856.0321609631567</v>
      </c>
      <c r="AU54" s="1">
        <f t="shared" si="33"/>
        <v>799.4207487896391</v>
      </c>
      <c r="AV54" s="1">
        <f t="shared" si="33"/>
        <v>856.022205922201</v>
      </c>
      <c r="AW54" s="1">
        <f t="shared" si="33"/>
        <v>721.7754247298072</v>
      </c>
      <c r="AX54" s="1">
        <f t="shared" si="33"/>
        <v>739.93201139508</v>
      </c>
      <c r="AY54" s="1">
        <f t="shared" si="33"/>
        <v>734.8101652397977</v>
      </c>
      <c r="AZ54" s="1">
        <f t="shared" si="33"/>
        <v>713.6136543512077</v>
      </c>
      <c r="BA54" s="1">
        <f t="shared" si="33"/>
        <v>648.0384318160438</v>
      </c>
      <c r="BB54" s="1">
        <f t="shared" si="33"/>
        <v>661.1494943066944</v>
      </c>
      <c r="BC54" s="1">
        <f t="shared" si="33"/>
        <v>672.2450018050841</v>
      </c>
      <c r="BD54" s="1">
        <f t="shared" si="33"/>
        <v>621.7997150998167</v>
      </c>
      <c r="BE54" s="1">
        <f t="shared" si="33"/>
        <v>638.9385692280035</v>
      </c>
      <c r="BF54" s="1">
        <f t="shared" si="33"/>
        <v>624.8164108942374</v>
      </c>
      <c r="BG54" s="1">
        <f t="shared" si="33"/>
        <v>548.119134084802</v>
      </c>
      <c r="BH54" s="1">
        <f t="shared" si="33"/>
        <v>519.8150871715359</v>
      </c>
      <c r="BI54" s="1">
        <f t="shared" si="33"/>
        <v>535.9328904156514</v>
      </c>
      <c r="BJ54" s="1">
        <f t="shared" si="33"/>
        <v>521.9268742263679</v>
      </c>
      <c r="BK54" s="1">
        <f t="shared" si="33"/>
        <v>546.0936240515855</v>
      </c>
      <c r="BL54" s="1">
        <f t="shared" si="33"/>
        <v>483.5350973108424</v>
      </c>
      <c r="BM54" s="1">
        <f t="shared" si="33"/>
        <v>515.7113204399307</v>
      </c>
      <c r="BN54" s="1">
        <f t="shared" si="33"/>
        <v>396.3249575619159</v>
      </c>
      <c r="BO54" s="1">
        <f t="shared" si="33"/>
        <v>405.3434096246983</v>
      </c>
      <c r="BP54" s="1">
        <f t="shared" si="33"/>
        <v>371.20580753842916</v>
      </c>
      <c r="BQ54" s="1">
        <f aca="true" t="shared" si="34" ref="BQ54:DB54">SUM(BQ52:BQ53)</f>
        <v>300.97213227076145</v>
      </c>
      <c r="BR54" s="1">
        <f t="shared" si="34"/>
        <v>341.12739580802435</v>
      </c>
      <c r="BS54" s="1">
        <f t="shared" si="34"/>
        <v>268.89566734697183</v>
      </c>
      <c r="BT54" s="1">
        <f t="shared" si="34"/>
        <v>267.8780866417221</v>
      </c>
      <c r="BU54" s="1">
        <f t="shared" si="34"/>
        <v>255.8341051557413</v>
      </c>
      <c r="BV54" s="1">
        <f t="shared" si="34"/>
        <v>239.7816478772859</v>
      </c>
      <c r="BW54" s="1">
        <f t="shared" si="34"/>
        <v>226.75100920031747</v>
      </c>
      <c r="BX54" s="1">
        <f t="shared" si="34"/>
        <v>234.7778563098304</v>
      </c>
      <c r="BY54" s="1">
        <f t="shared" si="34"/>
        <v>170.55442084973356</v>
      </c>
      <c r="BZ54" s="1">
        <f t="shared" si="34"/>
        <v>219.69226517323483</v>
      </c>
      <c r="CA54" s="1">
        <f t="shared" si="34"/>
        <v>175.55450159547757</v>
      </c>
      <c r="CB54" s="1">
        <f t="shared" si="34"/>
        <v>190.62401250465683</v>
      </c>
      <c r="CC54" s="1">
        <f t="shared" si="34"/>
        <v>111.36941129306575</v>
      </c>
      <c r="CD54" s="1">
        <f t="shared" si="34"/>
        <v>136.4366098125921</v>
      </c>
      <c r="CE54" s="1">
        <f t="shared" si="34"/>
        <v>119.38636287801481</v>
      </c>
      <c r="CF54" s="1">
        <f t="shared" si="34"/>
        <v>116.38557226622609</v>
      </c>
      <c r="CG54" s="1">
        <f t="shared" si="34"/>
        <v>93.29539895038631</v>
      </c>
      <c r="CH54" s="1">
        <f t="shared" si="34"/>
        <v>83.26802476634757</v>
      </c>
      <c r="CI54" s="1">
        <f t="shared" si="34"/>
        <v>67.22051525017412</v>
      </c>
      <c r="CJ54" s="1">
        <f t="shared" si="34"/>
        <v>74.23225553557833</v>
      </c>
      <c r="CK54" s="1">
        <f t="shared" si="34"/>
        <v>39.12407648573789</v>
      </c>
      <c r="CL54" s="1">
        <f t="shared" si="34"/>
        <v>35.10941599041094</v>
      </c>
      <c r="CM54" s="1">
        <f t="shared" si="34"/>
        <v>39.12655036687886</v>
      </c>
      <c r="CN54" s="1">
        <f t="shared" si="34"/>
        <v>31.097229376224956</v>
      </c>
      <c r="CO54" s="1">
        <f t="shared" si="34"/>
        <v>21.071092132756696</v>
      </c>
      <c r="CP54" s="1">
        <f t="shared" si="34"/>
        <v>17.053957756288774</v>
      </c>
      <c r="CQ54" s="1">
        <f t="shared" si="34"/>
        <v>19.05943259309652</v>
      </c>
      <c r="CR54" s="1">
        <f t="shared" si="34"/>
        <v>4.012186614185983</v>
      </c>
      <c r="CS54" s="1">
        <f t="shared" si="34"/>
        <v>6.0201353321347</v>
      </c>
      <c r="CT54" s="1">
        <f t="shared" si="34"/>
        <v>16.053694219025868</v>
      </c>
      <c r="CU54" s="1">
        <f t="shared" si="34"/>
        <v>8.02561016894245</v>
      </c>
      <c r="CV54" s="1">
        <f t="shared" si="34"/>
        <v>2.0067117773782335</v>
      </c>
      <c r="CW54" s="1">
        <f t="shared" si="34"/>
        <v>3.0106861363525925</v>
      </c>
      <c r="CX54" s="1">
        <f t="shared" si="34"/>
        <v>3.009449195782108</v>
      </c>
      <c r="CY54" s="1">
        <f t="shared" si="34"/>
        <v>1.003974358974359</v>
      </c>
      <c r="CZ54" s="1">
        <f t="shared" si="34"/>
        <v>4.014660495326951</v>
      </c>
      <c r="DA54" s="1">
        <f t="shared" si="34"/>
        <v>2.007948717948718</v>
      </c>
      <c r="DB54" s="1">
        <f t="shared" si="34"/>
        <v>7.02410969110906</v>
      </c>
      <c r="DC54" s="1">
        <f>SUM(E54:DB54)</f>
        <v>47505</v>
      </c>
    </row>
    <row r="55" spans="2:107" ht="20.25" customHeight="1">
      <c r="B55" s="11">
        <v>18</v>
      </c>
      <c r="C55" s="12" t="s">
        <v>28</v>
      </c>
      <c r="D55" s="1" t="s">
        <v>0</v>
      </c>
      <c r="E55" s="1">
        <v>159.71678906420416</v>
      </c>
      <c r="F55" s="1">
        <v>151.68072420562785</v>
      </c>
      <c r="G55" s="1">
        <v>161.72580527884824</v>
      </c>
      <c r="H55" s="1">
        <v>181.81596742528902</v>
      </c>
      <c r="I55" s="1">
        <v>167.75285392278047</v>
      </c>
      <c r="J55" s="1">
        <v>158.71228095688213</v>
      </c>
      <c r="K55" s="1">
        <v>145.65367556169562</v>
      </c>
      <c r="L55" s="1">
        <v>170.7663782447466</v>
      </c>
      <c r="M55" s="1">
        <v>169.76187013742455</v>
      </c>
      <c r="N55" s="1">
        <v>208.93768632298406</v>
      </c>
      <c r="O55" s="1">
        <v>211.95121064495018</v>
      </c>
      <c r="P55" s="1">
        <v>209.9421944303061</v>
      </c>
      <c r="Q55" s="1">
        <v>216.97375118156037</v>
      </c>
      <c r="R55" s="1">
        <v>218.98276739620445</v>
      </c>
      <c r="S55" s="1">
        <v>208.93768632298406</v>
      </c>
      <c r="T55" s="1">
        <v>243.20783154303336</v>
      </c>
      <c r="U55" s="1">
        <v>226.99397610683116</v>
      </c>
      <c r="V55" s="1">
        <v>210.78012067062892</v>
      </c>
      <c r="W55" s="1">
        <v>226.99397610683116</v>
      </c>
      <c r="X55" s="1">
        <v>186.4593375163256</v>
      </c>
      <c r="Y55" s="1">
        <v>197.60636312871463</v>
      </c>
      <c r="Z55" s="1">
        <v>195.57963119918935</v>
      </c>
      <c r="AA55" s="1">
        <v>196.592997163952</v>
      </c>
      <c r="AB55" s="1">
        <v>223.95387821254323</v>
      </c>
      <c r="AC55" s="1">
        <v>231.04743996588172</v>
      </c>
      <c r="AD55" s="1">
        <v>232.06080593064434</v>
      </c>
      <c r="AE55" s="1">
        <v>231.04743996588172</v>
      </c>
      <c r="AF55" s="1">
        <v>277.6622743449631</v>
      </c>
      <c r="AG55" s="1">
        <v>245.23456347255865</v>
      </c>
      <c r="AH55" s="1">
        <v>241.1810996135081</v>
      </c>
      <c r="AI55" s="1">
        <v>267.5286146973367</v>
      </c>
      <c r="AJ55" s="1">
        <v>245.23456347255865</v>
      </c>
      <c r="AK55" s="1">
        <v>275.63554241543784</v>
      </c>
      <c r="AL55" s="1">
        <v>310.08998521736754</v>
      </c>
      <c r="AM55" s="1">
        <v>317.183546970706</v>
      </c>
      <c r="AN55" s="1">
        <v>276.64890838020045</v>
      </c>
      <c r="AO55" s="1">
        <v>301.98305749926647</v>
      </c>
      <c r="AP55" s="1">
        <v>282.7291041687763</v>
      </c>
      <c r="AQ55" s="1">
        <v>262.4617848735235</v>
      </c>
      <c r="AR55" s="1">
        <v>285.7692020630642</v>
      </c>
      <c r="AS55" s="1">
        <v>242.19446557827075</v>
      </c>
      <c r="AT55" s="1">
        <v>237.12763575445754</v>
      </c>
      <c r="AU55" s="1">
        <v>215.84695049444213</v>
      </c>
      <c r="AV55" s="1">
        <v>243.20783154303336</v>
      </c>
      <c r="AW55" s="1">
        <v>203.68655891729045</v>
      </c>
      <c r="AX55" s="1">
        <v>178.35240979822447</v>
      </c>
      <c r="AY55" s="1">
        <v>211.79348663539156</v>
      </c>
      <c r="AZ55" s="1">
        <v>203.68655891729045</v>
      </c>
      <c r="BA55" s="1">
        <v>177.33904383346183</v>
      </c>
      <c r="BB55" s="1">
        <v>169.23211611536072</v>
      </c>
      <c r="BC55" s="1">
        <v>178.35240979822447</v>
      </c>
      <c r="BD55" s="1">
        <v>160.11182243249698</v>
      </c>
      <c r="BE55" s="1">
        <v>160.11182243249698</v>
      </c>
      <c r="BF55" s="1">
        <v>123.63064770104197</v>
      </c>
      <c r="BG55" s="1">
        <v>139.8445031372442</v>
      </c>
      <c r="BH55" s="1">
        <v>164.16528629154752</v>
      </c>
      <c r="BI55" s="1">
        <v>128.69747752485517</v>
      </c>
      <c r="BJ55" s="1">
        <v>141.87123506676946</v>
      </c>
      <c r="BK55" s="1">
        <v>130.72420945438043</v>
      </c>
      <c r="BL55" s="1">
        <v>122.61728173627932</v>
      </c>
      <c r="BM55" s="1">
        <v>134.6040863811532</v>
      </c>
      <c r="BN55" s="1">
        <v>130.58605395186504</v>
      </c>
      <c r="BO55" s="1">
        <v>110.49589180542426</v>
      </c>
      <c r="BP55" s="1">
        <v>72.32458372718679</v>
      </c>
      <c r="BQ55" s="1">
        <v>81.36515669308514</v>
      </c>
      <c r="BR55" s="1">
        <v>73.32909183450883</v>
      </c>
      <c r="BS55" s="1">
        <v>84.37868101505126</v>
      </c>
      <c r="BT55" s="1">
        <v>79.35614047844106</v>
      </c>
      <c r="BU55" s="1">
        <v>54.24343779539009</v>
      </c>
      <c r="BV55" s="1">
        <v>62.27950265396641</v>
      </c>
      <c r="BW55" s="1">
        <v>42.18934050752563</v>
      </c>
      <c r="BX55" s="1">
        <v>67.3020431905766</v>
      </c>
      <c r="BY55" s="1">
        <v>53.238929688068055</v>
      </c>
      <c r="BZ55" s="1">
        <v>43.19384861484767</v>
      </c>
      <c r="CA55" s="1">
        <v>48.21638915145786</v>
      </c>
      <c r="CB55" s="1">
        <v>47.21188104413582</v>
      </c>
      <c r="CC55" s="1">
        <v>35.15778375627136</v>
      </c>
      <c r="CD55" s="1">
        <v>35.15778375627136</v>
      </c>
      <c r="CE55" s="1">
        <v>19.085654039118737</v>
      </c>
      <c r="CF55" s="1">
        <v>27.121718897695047</v>
      </c>
      <c r="CG55" s="1">
        <v>19.085654039118737</v>
      </c>
      <c r="CH55" s="1">
        <v>17.07663782447466</v>
      </c>
      <c r="CI55" s="1">
        <v>23.10368646840689</v>
      </c>
      <c r="CJ55" s="1">
        <v>18.081145931796698</v>
      </c>
      <c r="CK55" s="1">
        <v>9.040572965898349</v>
      </c>
      <c r="CL55" s="1">
        <v>10.045081073220388</v>
      </c>
      <c r="CM55" s="1">
        <v>11.049589180542426</v>
      </c>
      <c r="CN55" s="1">
        <v>6.027048643932233</v>
      </c>
      <c r="CO55" s="1">
        <v>2.0090162146440775</v>
      </c>
      <c r="CP55" s="1">
        <v>4.018032429288155</v>
      </c>
      <c r="CQ55" s="1">
        <v>5.022540536610194</v>
      </c>
      <c r="CR55" s="1">
        <v>2.0090162146440775</v>
      </c>
      <c r="CS55" s="1">
        <v>0</v>
      </c>
      <c r="CT55" s="1">
        <v>2.0090162146440775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3.0135243219661163</v>
      </c>
      <c r="DC55" s="1">
        <v>13900</v>
      </c>
    </row>
    <row r="56" spans="2:107" ht="20.25" customHeight="1">
      <c r="B56" s="13"/>
      <c r="C56" s="14"/>
      <c r="D56" s="1" t="s">
        <v>1</v>
      </c>
      <c r="E56" s="1">
        <v>168.80546273427285</v>
      </c>
      <c r="F56" s="1">
        <v>147.70477989248874</v>
      </c>
      <c r="G56" s="1">
        <v>177.8486125236089</v>
      </c>
      <c r="H56" s="1">
        <v>156.7479296818248</v>
      </c>
      <c r="I56" s="1">
        <v>172.8246404184222</v>
      </c>
      <c r="J56" s="1">
        <v>151.7239575766381</v>
      </c>
      <c r="K56" s="1">
        <v>126.60409705070464</v>
      </c>
      <c r="L56" s="1">
        <v>179.85820136568356</v>
      </c>
      <c r="M56" s="1">
        <v>156.7479296818248</v>
      </c>
      <c r="N56" s="1">
        <v>191.91573441813162</v>
      </c>
      <c r="O56" s="1">
        <v>205.98285631265438</v>
      </c>
      <c r="P56" s="1">
        <v>198.949295365393</v>
      </c>
      <c r="Q56" s="1">
        <v>196.9397065233183</v>
      </c>
      <c r="R56" s="1">
        <v>214.0212116809531</v>
      </c>
      <c r="S56" s="1">
        <v>179.85820136568356</v>
      </c>
      <c r="T56" s="1">
        <v>193.76694327956523</v>
      </c>
      <c r="U56" s="1">
        <v>201.88283619179833</v>
      </c>
      <c r="V56" s="1">
        <v>211.01321571806056</v>
      </c>
      <c r="W56" s="1">
        <v>195.7959165076235</v>
      </c>
      <c r="X56" s="1">
        <v>167.39029131480765</v>
      </c>
      <c r="Y56" s="1">
        <v>200.86834957776918</v>
      </c>
      <c r="Z56" s="1">
        <v>238.40435429684726</v>
      </c>
      <c r="AA56" s="1">
        <v>220.1435952443228</v>
      </c>
      <c r="AB56" s="1">
        <v>217.10013540223537</v>
      </c>
      <c r="AC56" s="1">
        <v>197.82488973568178</v>
      </c>
      <c r="AD56" s="1">
        <v>237.38986768281814</v>
      </c>
      <c r="AE56" s="1">
        <v>240.43332752490554</v>
      </c>
      <c r="AF56" s="1">
        <v>243.47678736699294</v>
      </c>
      <c r="AG56" s="1">
        <v>246.52024720908037</v>
      </c>
      <c r="AH56" s="1">
        <v>213.04218894611884</v>
      </c>
      <c r="AI56" s="1">
        <v>241.44781413893466</v>
      </c>
      <c r="AJ56" s="1">
        <v>223.1870550864102</v>
      </c>
      <c r="AK56" s="1">
        <v>252.60716689325517</v>
      </c>
      <c r="AL56" s="1">
        <v>268.8389527177214</v>
      </c>
      <c r="AM56" s="1">
        <v>281.01279208607104</v>
      </c>
      <c r="AN56" s="1">
        <v>293.18663145442065</v>
      </c>
      <c r="AO56" s="1">
        <v>267.82446610369226</v>
      </c>
      <c r="AP56" s="1">
        <v>273.91138578786706</v>
      </c>
      <c r="AQ56" s="1">
        <v>278.98381885801274</v>
      </c>
      <c r="AR56" s="1">
        <v>269.8534393317505</v>
      </c>
      <c r="AS56" s="1">
        <v>249.56370705116777</v>
      </c>
      <c r="AT56" s="1">
        <v>254.63614012131345</v>
      </c>
      <c r="AU56" s="1">
        <v>254.63614012131345</v>
      </c>
      <c r="AV56" s="1">
        <v>233.33192122670158</v>
      </c>
      <c r="AW56" s="1">
        <v>190.7234834374778</v>
      </c>
      <c r="AX56" s="1">
        <v>198.8393763497109</v>
      </c>
      <c r="AY56" s="1">
        <v>186.66553698136127</v>
      </c>
      <c r="AZ56" s="1">
        <v>186.66553698136127</v>
      </c>
      <c r="BA56" s="1">
        <v>188.69451020941955</v>
      </c>
      <c r="BB56" s="1">
        <v>148.11504564825404</v>
      </c>
      <c r="BC56" s="1">
        <v>164.34683147272023</v>
      </c>
      <c r="BD56" s="1">
        <v>197.82488973568178</v>
      </c>
      <c r="BE56" s="1">
        <v>189.70899682344867</v>
      </c>
      <c r="BF56" s="1">
        <v>142.0281259640792</v>
      </c>
      <c r="BG56" s="1">
        <v>166.3758047007785</v>
      </c>
      <c r="BH56" s="1">
        <v>123.76736691155475</v>
      </c>
      <c r="BI56" s="1">
        <v>132.89774643781698</v>
      </c>
      <c r="BJ56" s="1">
        <v>136.95569289393353</v>
      </c>
      <c r="BK56" s="1">
        <v>153.18747871839972</v>
      </c>
      <c r="BL56" s="1">
        <v>150.14401887631232</v>
      </c>
      <c r="BM56" s="1">
        <v>151.89525649892965</v>
      </c>
      <c r="BN56" s="1">
        <v>122.72331982032726</v>
      </c>
      <c r="BO56" s="1">
        <v>123.72924867131356</v>
      </c>
      <c r="BP56" s="1">
        <v>95.56324084369746</v>
      </c>
      <c r="BQ56" s="1">
        <v>81.48023692988941</v>
      </c>
      <c r="BR56" s="1">
        <v>106.62845820454663</v>
      </c>
      <c r="BS56" s="1">
        <v>86.50988118482086</v>
      </c>
      <c r="BT56" s="1">
        <v>75.44466382397168</v>
      </c>
      <c r="BU56" s="1">
        <v>68.40316186706765</v>
      </c>
      <c r="BV56" s="1">
        <v>80.47430807890312</v>
      </c>
      <c r="BW56" s="1">
        <v>60.355731059177344</v>
      </c>
      <c r="BX56" s="1">
        <v>94.55731199271116</v>
      </c>
      <c r="BY56" s="1">
        <v>65.38537531410879</v>
      </c>
      <c r="BZ56" s="1">
        <v>56.33201565523218</v>
      </c>
      <c r="CA56" s="1">
        <v>52.30830025128703</v>
      </c>
      <c r="CB56" s="1">
        <v>66.39130416509508</v>
      </c>
      <c r="CC56" s="1">
        <v>52.30830025128703</v>
      </c>
      <c r="CD56" s="1">
        <v>47.27865599635558</v>
      </c>
      <c r="CE56" s="1">
        <v>38.22529633747898</v>
      </c>
      <c r="CF56" s="1">
        <v>46.272727145369295</v>
      </c>
      <c r="CG56" s="1">
        <v>25.148221274657224</v>
      </c>
      <c r="CH56" s="1">
        <v>34.201580933533826</v>
      </c>
      <c r="CI56" s="1">
        <v>15.088932764794336</v>
      </c>
      <c r="CJ56" s="1">
        <v>31.18379438057496</v>
      </c>
      <c r="CK56" s="1">
        <v>17.100790466766913</v>
      </c>
      <c r="CL56" s="1">
        <v>15.088932764794336</v>
      </c>
      <c r="CM56" s="1">
        <v>19.11264816873949</v>
      </c>
      <c r="CN56" s="1">
        <v>10.05928850986289</v>
      </c>
      <c r="CO56" s="1">
        <v>5.029644254931445</v>
      </c>
      <c r="CP56" s="1">
        <v>5.029644254931445</v>
      </c>
      <c r="CQ56" s="1">
        <v>8.047430807890311</v>
      </c>
      <c r="CR56" s="1">
        <v>4.023715403945156</v>
      </c>
      <c r="CS56" s="1">
        <v>4.023715403945156</v>
      </c>
      <c r="CT56" s="1">
        <v>2.011857701972578</v>
      </c>
      <c r="CU56" s="1">
        <v>2.011857701972578</v>
      </c>
      <c r="CV56" s="1">
        <v>2.011857701972578</v>
      </c>
      <c r="CW56" s="1">
        <v>1.005928850986289</v>
      </c>
      <c r="CX56" s="1">
        <v>1.005928850986289</v>
      </c>
      <c r="CY56" s="1">
        <v>0</v>
      </c>
      <c r="CZ56" s="1">
        <v>0</v>
      </c>
      <c r="DA56" s="1">
        <v>0</v>
      </c>
      <c r="DB56" s="1">
        <v>0</v>
      </c>
      <c r="DC56" s="1">
        <v>13925</v>
      </c>
    </row>
    <row r="57" spans="2:107" ht="20.25" customHeight="1">
      <c r="B57" s="15"/>
      <c r="C57" s="16"/>
      <c r="D57" s="1" t="s">
        <v>2</v>
      </c>
      <c r="E57" s="1">
        <f aca="true" t="shared" si="35" ref="E57:BP57">SUM(E55:E56)</f>
        <v>328.522251798477</v>
      </c>
      <c r="F57" s="1">
        <f t="shared" si="35"/>
        <v>299.3855040981166</v>
      </c>
      <c r="G57" s="1">
        <f t="shared" si="35"/>
        <v>339.5744178024571</v>
      </c>
      <c r="H57" s="1">
        <f t="shared" si="35"/>
        <v>338.5638971071138</v>
      </c>
      <c r="I57" s="1">
        <f t="shared" si="35"/>
        <v>340.5774943412027</v>
      </c>
      <c r="J57" s="1">
        <f t="shared" si="35"/>
        <v>310.4362385335202</v>
      </c>
      <c r="K57" s="1">
        <f t="shared" si="35"/>
        <v>272.25777261240023</v>
      </c>
      <c r="L57" s="1">
        <f t="shared" si="35"/>
        <v>350.62457961043015</v>
      </c>
      <c r="M57" s="1">
        <f t="shared" si="35"/>
        <v>326.50979981924934</v>
      </c>
      <c r="N57" s="1">
        <f t="shared" si="35"/>
        <v>400.85342074111566</v>
      </c>
      <c r="O57" s="1">
        <f t="shared" si="35"/>
        <v>417.93406695760456</v>
      </c>
      <c r="P57" s="1">
        <f t="shared" si="35"/>
        <v>408.8914897956991</v>
      </c>
      <c r="Q57" s="1">
        <f t="shared" si="35"/>
        <v>413.9134577048787</v>
      </c>
      <c r="R57" s="1">
        <f t="shared" si="35"/>
        <v>433.0039790771575</v>
      </c>
      <c r="S57" s="1">
        <f t="shared" si="35"/>
        <v>388.7958876886676</v>
      </c>
      <c r="T57" s="1">
        <f t="shared" si="35"/>
        <v>436.9747748225986</v>
      </c>
      <c r="U57" s="1">
        <f t="shared" si="35"/>
        <v>428.8768122986295</v>
      </c>
      <c r="V57" s="1">
        <f t="shared" si="35"/>
        <v>421.79333638868945</v>
      </c>
      <c r="W57" s="1">
        <f t="shared" si="35"/>
        <v>422.78989261445463</v>
      </c>
      <c r="X57" s="1">
        <f t="shared" si="35"/>
        <v>353.84962883113326</v>
      </c>
      <c r="Y57" s="1">
        <f t="shared" si="35"/>
        <v>398.47471270648384</v>
      </c>
      <c r="Z57" s="1">
        <f t="shared" si="35"/>
        <v>433.9839854960366</v>
      </c>
      <c r="AA57" s="1">
        <f t="shared" si="35"/>
        <v>416.73659240827476</v>
      </c>
      <c r="AB57" s="1">
        <f t="shared" si="35"/>
        <v>441.05401361477857</v>
      </c>
      <c r="AC57" s="1">
        <f t="shared" si="35"/>
        <v>428.8723297015635</v>
      </c>
      <c r="AD57" s="1">
        <f t="shared" si="35"/>
        <v>469.45067361346247</v>
      </c>
      <c r="AE57" s="1">
        <f t="shared" si="35"/>
        <v>471.48076749078723</v>
      </c>
      <c r="AF57" s="1">
        <f t="shared" si="35"/>
        <v>521.1390617119561</v>
      </c>
      <c r="AG57" s="1">
        <f t="shared" si="35"/>
        <v>491.754810681639</v>
      </c>
      <c r="AH57" s="1">
        <f t="shared" si="35"/>
        <v>454.22328855962695</v>
      </c>
      <c r="AI57" s="1">
        <f t="shared" si="35"/>
        <v>508.97642883627134</v>
      </c>
      <c r="AJ57" s="1">
        <f t="shared" si="35"/>
        <v>468.4216185589688</v>
      </c>
      <c r="AK57" s="1">
        <f t="shared" si="35"/>
        <v>528.2427093086931</v>
      </c>
      <c r="AL57" s="1">
        <f t="shared" si="35"/>
        <v>578.9289379350889</v>
      </c>
      <c r="AM57" s="1">
        <f t="shared" si="35"/>
        <v>598.1963390567771</v>
      </c>
      <c r="AN57" s="1">
        <f t="shared" si="35"/>
        <v>569.8355398346212</v>
      </c>
      <c r="AO57" s="1">
        <f t="shared" si="35"/>
        <v>569.8075236029588</v>
      </c>
      <c r="AP57" s="1">
        <f t="shared" si="35"/>
        <v>556.6404899566434</v>
      </c>
      <c r="AQ57" s="1">
        <f t="shared" si="35"/>
        <v>541.4456037315363</v>
      </c>
      <c r="AR57" s="1">
        <f t="shared" si="35"/>
        <v>555.6226413948148</v>
      </c>
      <c r="AS57" s="1">
        <f t="shared" si="35"/>
        <v>491.7581726294385</v>
      </c>
      <c r="AT57" s="1">
        <f t="shared" si="35"/>
        <v>491.763775875771</v>
      </c>
      <c r="AU57" s="1">
        <f t="shared" si="35"/>
        <v>470.4830906157556</v>
      </c>
      <c r="AV57" s="1">
        <f t="shared" si="35"/>
        <v>476.53975276973495</v>
      </c>
      <c r="AW57" s="1">
        <f t="shared" si="35"/>
        <v>394.4100423547683</v>
      </c>
      <c r="AX57" s="1">
        <f t="shared" si="35"/>
        <v>377.1917861479354</v>
      </c>
      <c r="AY57" s="1">
        <f t="shared" si="35"/>
        <v>398.4590236167528</v>
      </c>
      <c r="AZ57" s="1">
        <f t="shared" si="35"/>
        <v>390.3520958986517</v>
      </c>
      <c r="BA57" s="1">
        <f t="shared" si="35"/>
        <v>366.0335540428814</v>
      </c>
      <c r="BB57" s="1">
        <f t="shared" si="35"/>
        <v>317.34716176361474</v>
      </c>
      <c r="BC57" s="1">
        <f t="shared" si="35"/>
        <v>342.6992412709447</v>
      </c>
      <c r="BD57" s="1">
        <f t="shared" si="35"/>
        <v>357.93671216817876</v>
      </c>
      <c r="BE57" s="1">
        <f t="shared" si="35"/>
        <v>349.82081925594565</v>
      </c>
      <c r="BF57" s="1">
        <f t="shared" si="35"/>
        <v>265.6587736651212</v>
      </c>
      <c r="BG57" s="1">
        <f t="shared" si="35"/>
        <v>306.2203078380227</v>
      </c>
      <c r="BH57" s="1">
        <f t="shared" si="35"/>
        <v>287.9326532031023</v>
      </c>
      <c r="BI57" s="1">
        <f t="shared" si="35"/>
        <v>261.59522396267215</v>
      </c>
      <c r="BJ57" s="1">
        <f t="shared" si="35"/>
        <v>278.82692796070296</v>
      </c>
      <c r="BK57" s="1">
        <f t="shared" si="35"/>
        <v>283.91168817278015</v>
      </c>
      <c r="BL57" s="1">
        <f t="shared" si="35"/>
        <v>272.76130061259164</v>
      </c>
      <c r="BM57" s="1">
        <f t="shared" si="35"/>
        <v>286.49934288008285</v>
      </c>
      <c r="BN57" s="1">
        <f t="shared" si="35"/>
        <v>253.30937377219232</v>
      </c>
      <c r="BO57" s="1">
        <f t="shared" si="35"/>
        <v>234.2251404767378</v>
      </c>
      <c r="BP57" s="1">
        <f t="shared" si="35"/>
        <v>167.88782457088425</v>
      </c>
      <c r="BQ57" s="1">
        <f aca="true" t="shared" si="36" ref="BQ57:DB57">SUM(BQ55:BQ56)</f>
        <v>162.84539362297454</v>
      </c>
      <c r="BR57" s="1">
        <f t="shared" si="36"/>
        <v>179.95755003905546</v>
      </c>
      <c r="BS57" s="1">
        <f t="shared" si="36"/>
        <v>170.88856219987213</v>
      </c>
      <c r="BT57" s="1">
        <f t="shared" si="36"/>
        <v>154.80080430241276</v>
      </c>
      <c r="BU57" s="1">
        <f t="shared" si="36"/>
        <v>122.64659966245775</v>
      </c>
      <c r="BV57" s="1">
        <f t="shared" si="36"/>
        <v>142.75381073286954</v>
      </c>
      <c r="BW57" s="1">
        <f t="shared" si="36"/>
        <v>102.54507156670297</v>
      </c>
      <c r="BX57" s="1">
        <f t="shared" si="36"/>
        <v>161.85935518328776</v>
      </c>
      <c r="BY57" s="1">
        <f t="shared" si="36"/>
        <v>118.62430500217684</v>
      </c>
      <c r="BZ57" s="1">
        <f t="shared" si="36"/>
        <v>99.52586427007985</v>
      </c>
      <c r="CA57" s="1">
        <f t="shared" si="36"/>
        <v>100.52468940274488</v>
      </c>
      <c r="CB57" s="1">
        <f t="shared" si="36"/>
        <v>113.6031852092309</v>
      </c>
      <c r="CC57" s="1">
        <f t="shared" si="36"/>
        <v>87.46608400755838</v>
      </c>
      <c r="CD57" s="1">
        <f t="shared" si="36"/>
        <v>82.43643975262694</v>
      </c>
      <c r="CE57" s="1">
        <f t="shared" si="36"/>
        <v>57.31095037659772</v>
      </c>
      <c r="CF57" s="1">
        <f t="shared" si="36"/>
        <v>73.39444604306433</v>
      </c>
      <c r="CG57" s="1">
        <f t="shared" si="36"/>
        <v>44.23387531377596</v>
      </c>
      <c r="CH57" s="1">
        <f t="shared" si="36"/>
        <v>51.278218758008485</v>
      </c>
      <c r="CI57" s="1">
        <f t="shared" si="36"/>
        <v>38.19261923320123</v>
      </c>
      <c r="CJ57" s="1">
        <f t="shared" si="36"/>
        <v>49.26494031237166</v>
      </c>
      <c r="CK57" s="1">
        <f t="shared" si="36"/>
        <v>26.141363432665262</v>
      </c>
      <c r="CL57" s="1">
        <f t="shared" si="36"/>
        <v>25.134013838014724</v>
      </c>
      <c r="CM57" s="1">
        <f t="shared" si="36"/>
        <v>30.162237349281916</v>
      </c>
      <c r="CN57" s="1">
        <f t="shared" si="36"/>
        <v>16.08633715379512</v>
      </c>
      <c r="CO57" s="1">
        <f t="shared" si="36"/>
        <v>7.038660469575523</v>
      </c>
      <c r="CP57" s="1">
        <f t="shared" si="36"/>
        <v>9.0476766842196</v>
      </c>
      <c r="CQ57" s="1">
        <f t="shared" si="36"/>
        <v>13.069971344500505</v>
      </c>
      <c r="CR57" s="1">
        <f t="shared" si="36"/>
        <v>6.032731618589233</v>
      </c>
      <c r="CS57" s="1">
        <f t="shared" si="36"/>
        <v>4.023715403945156</v>
      </c>
      <c r="CT57" s="1">
        <f t="shared" si="36"/>
        <v>4.020873916616655</v>
      </c>
      <c r="CU57" s="1">
        <f t="shared" si="36"/>
        <v>2.011857701972578</v>
      </c>
      <c r="CV57" s="1">
        <f t="shared" si="36"/>
        <v>2.011857701972578</v>
      </c>
      <c r="CW57" s="1">
        <f t="shared" si="36"/>
        <v>1.005928850986289</v>
      </c>
      <c r="CX57" s="1">
        <f t="shared" si="36"/>
        <v>1.005928850986289</v>
      </c>
      <c r="CY57" s="1">
        <f t="shared" si="36"/>
        <v>0</v>
      </c>
      <c r="CZ57" s="1">
        <f t="shared" si="36"/>
        <v>0</v>
      </c>
      <c r="DA57" s="1">
        <f t="shared" si="36"/>
        <v>0</v>
      </c>
      <c r="DB57" s="1">
        <f t="shared" si="36"/>
        <v>3.0135243219661163</v>
      </c>
      <c r="DC57" s="1">
        <f>SUM(E57:DB57)</f>
        <v>27824.999999999996</v>
      </c>
    </row>
    <row r="58" spans="2:107" ht="20.25" customHeight="1">
      <c r="B58" s="11">
        <v>19</v>
      </c>
      <c r="C58" s="12" t="s">
        <v>29</v>
      </c>
      <c r="D58" s="1" t="s">
        <v>0</v>
      </c>
      <c r="E58" s="1">
        <v>142.04442011417845</v>
      </c>
      <c r="F58" s="1">
        <v>153.04786110893878</v>
      </c>
      <c r="G58" s="1">
        <v>162.05067646828812</v>
      </c>
      <c r="H58" s="1">
        <v>159.04973801517167</v>
      </c>
      <c r="I58" s="1">
        <v>152.04754829123328</v>
      </c>
      <c r="J58" s="1">
        <v>168.052553374521</v>
      </c>
      <c r="K58" s="1">
        <v>156.04879956205522</v>
      </c>
      <c r="L58" s="1">
        <v>166.05192773911003</v>
      </c>
      <c r="M58" s="1">
        <v>179.0559943692813</v>
      </c>
      <c r="N58" s="1">
        <v>218.0681942597951</v>
      </c>
      <c r="O58" s="1">
        <v>223.06975834832252</v>
      </c>
      <c r="P58" s="1">
        <v>211.06600453585673</v>
      </c>
      <c r="Q58" s="1">
        <v>227.07100961914443</v>
      </c>
      <c r="R58" s="1">
        <v>198.06193790568545</v>
      </c>
      <c r="S58" s="1">
        <v>216.06756862438414</v>
      </c>
      <c r="T58" s="1">
        <v>237.22409712382412</v>
      </c>
      <c r="U58" s="1">
        <v>234.16970960720835</v>
      </c>
      <c r="V58" s="1">
        <v>181.22699265253516</v>
      </c>
      <c r="W58" s="1">
        <v>191.4082843745877</v>
      </c>
      <c r="X58" s="1">
        <v>198.53518858002448</v>
      </c>
      <c r="Y58" s="1">
        <v>192.42641354679296</v>
      </c>
      <c r="Z58" s="1">
        <v>201.58957609664023</v>
      </c>
      <c r="AA58" s="1">
        <v>194.46267189120346</v>
      </c>
      <c r="AB58" s="1">
        <v>220.93403036854005</v>
      </c>
      <c r="AC58" s="1">
        <v>212.78899699089803</v>
      </c>
      <c r="AD58" s="1">
        <v>202.60770526884548</v>
      </c>
      <c r="AE58" s="1">
        <v>231.1153220905926</v>
      </c>
      <c r="AF58" s="1">
        <v>254.53229305131342</v>
      </c>
      <c r="AG58" s="1">
        <v>260.64106808454494</v>
      </c>
      <c r="AH58" s="1">
        <v>217.8796428519243</v>
      </c>
      <c r="AI58" s="1">
        <v>237.22409712382412</v>
      </c>
      <c r="AJ58" s="1">
        <v>233.1515804350031</v>
      </c>
      <c r="AK58" s="1">
        <v>254.53229305131342</v>
      </c>
      <c r="AL58" s="1">
        <v>278.96739318423954</v>
      </c>
      <c r="AM58" s="1">
        <v>250.45977636249242</v>
      </c>
      <c r="AN58" s="1">
        <v>269.80423063439224</v>
      </c>
      <c r="AO58" s="1">
        <v>267.76797228998174</v>
      </c>
      <c r="AP58" s="1">
        <v>251.47790553469767</v>
      </c>
      <c r="AQ58" s="1">
        <v>233.1515804350031</v>
      </c>
      <c r="AR58" s="1">
        <v>260.64106808454494</v>
      </c>
      <c r="AS58" s="1">
        <v>241.29661381264512</v>
      </c>
      <c r="AT58" s="1">
        <v>189.37202603017718</v>
      </c>
      <c r="AU58" s="1">
        <v>199.55331775222973</v>
      </c>
      <c r="AV58" s="1">
        <v>199.55331775222973</v>
      </c>
      <c r="AW58" s="1">
        <v>197.51705940781923</v>
      </c>
      <c r="AX58" s="1">
        <v>172.0638301026879</v>
      </c>
      <c r="AY58" s="1">
        <v>153.73750500299332</v>
      </c>
      <c r="AZ58" s="1">
        <v>169.0094425860721</v>
      </c>
      <c r="BA58" s="1">
        <v>142.53808410873552</v>
      </c>
      <c r="BB58" s="1">
        <v>171.0457009304826</v>
      </c>
      <c r="BC58" s="1">
        <v>163.91879672504584</v>
      </c>
      <c r="BD58" s="1">
        <v>145.5924716253513</v>
      </c>
      <c r="BE58" s="1">
        <v>149.6649883141723</v>
      </c>
      <c r="BF58" s="1">
        <v>122.17550066463045</v>
      </c>
      <c r="BG58" s="1">
        <v>133.37492155888825</v>
      </c>
      <c r="BH58" s="1">
        <v>125.22988818124621</v>
      </c>
      <c r="BI58" s="1">
        <v>107.92169225375689</v>
      </c>
      <c r="BJ58" s="1">
        <v>121.1573714924252</v>
      </c>
      <c r="BK58" s="1">
        <v>140.50182576432502</v>
      </c>
      <c r="BL58" s="1">
        <v>100.79478804832011</v>
      </c>
      <c r="BM58" s="1">
        <v>98.03065613513725</v>
      </c>
      <c r="BN58" s="1">
        <v>89.02784077578791</v>
      </c>
      <c r="BO58" s="1">
        <v>114.03566121842496</v>
      </c>
      <c r="BP58" s="1">
        <v>79.02471259873309</v>
      </c>
      <c r="BQ58" s="1">
        <v>79.02471259873309</v>
      </c>
      <c r="BR58" s="1">
        <v>76.02377414561664</v>
      </c>
      <c r="BS58" s="1">
        <v>88.02752795808243</v>
      </c>
      <c r="BT58" s="1">
        <v>67.0209587862673</v>
      </c>
      <c r="BU58" s="1">
        <v>55.01720497380152</v>
      </c>
      <c r="BV58" s="1">
        <v>67.0209587862673</v>
      </c>
      <c r="BW58" s="1">
        <v>48.01501524986314</v>
      </c>
      <c r="BX58" s="1">
        <v>58.018143426917966</v>
      </c>
      <c r="BY58" s="1">
        <v>46.01438961445218</v>
      </c>
      <c r="BZ58" s="1">
        <v>49.015328067568625</v>
      </c>
      <c r="CA58" s="1">
        <v>35.010948619691874</v>
      </c>
      <c r="CB58" s="1">
        <v>47.01470243215766</v>
      </c>
      <c r="CC58" s="1">
        <v>33.01032298428091</v>
      </c>
      <c r="CD58" s="1">
        <v>37.011574255102836</v>
      </c>
      <c r="CE58" s="1">
        <v>21.006569171815126</v>
      </c>
      <c r="CF58" s="1">
        <v>21.006569171815126</v>
      </c>
      <c r="CG58" s="1">
        <v>12.003753812465785</v>
      </c>
      <c r="CH58" s="1">
        <v>20.00625635410964</v>
      </c>
      <c r="CI58" s="1">
        <v>13.004066630171268</v>
      </c>
      <c r="CJ58" s="1">
        <v>13.004066630171268</v>
      </c>
      <c r="CK58" s="1">
        <v>11.003440994760304</v>
      </c>
      <c r="CL58" s="1">
        <v>3.0009384531164462</v>
      </c>
      <c r="CM58" s="1">
        <v>6.0018769062328925</v>
      </c>
      <c r="CN58" s="1">
        <v>5.00156408852741</v>
      </c>
      <c r="CO58" s="1">
        <v>1.000312817705482</v>
      </c>
      <c r="CP58" s="1">
        <v>3.0009384531164462</v>
      </c>
      <c r="CQ58" s="1">
        <v>1.000312817705482</v>
      </c>
      <c r="CR58" s="1">
        <v>1.000312817705482</v>
      </c>
      <c r="CS58" s="1">
        <v>1.000312817705482</v>
      </c>
      <c r="CT58" s="1">
        <v>2.000625635410964</v>
      </c>
      <c r="CU58" s="1">
        <v>1.000312817705482</v>
      </c>
      <c r="CV58" s="1">
        <v>0</v>
      </c>
      <c r="CW58" s="1">
        <v>0</v>
      </c>
      <c r="CX58" s="1">
        <v>0</v>
      </c>
      <c r="CY58" s="1">
        <v>0</v>
      </c>
      <c r="CZ58" s="1">
        <v>1.000312817705482</v>
      </c>
      <c r="DA58" s="1">
        <v>0</v>
      </c>
      <c r="DB58" s="1">
        <v>0</v>
      </c>
      <c r="DC58" s="1">
        <v>12947</v>
      </c>
    </row>
    <row r="59" spans="2:107" ht="20.25" customHeight="1">
      <c r="B59" s="13"/>
      <c r="C59" s="14"/>
      <c r="D59" s="1" t="s">
        <v>1</v>
      </c>
      <c r="E59" s="1">
        <v>112.00904319741623</v>
      </c>
      <c r="F59" s="1">
        <v>143.0115462252725</v>
      </c>
      <c r="G59" s="1">
        <v>137.01106176826806</v>
      </c>
      <c r="H59" s="1">
        <v>138.01114251110215</v>
      </c>
      <c r="I59" s="1">
        <v>150.01211142511102</v>
      </c>
      <c r="J59" s="1">
        <v>136.010981025434</v>
      </c>
      <c r="K59" s="1">
        <v>140.0113039967703</v>
      </c>
      <c r="L59" s="1">
        <v>165.0133225676221</v>
      </c>
      <c r="M59" s="1">
        <v>168.01356479612434</v>
      </c>
      <c r="N59" s="1">
        <v>199.01606782398062</v>
      </c>
      <c r="O59" s="1">
        <v>186.01501816713767</v>
      </c>
      <c r="P59" s="1">
        <v>219.0176826806621</v>
      </c>
      <c r="Q59" s="1">
        <v>195.01574485264433</v>
      </c>
      <c r="R59" s="1">
        <v>190.01534113847396</v>
      </c>
      <c r="S59" s="1">
        <v>161.01299959628582</v>
      </c>
      <c r="T59" s="1">
        <v>201.19119052777174</v>
      </c>
      <c r="U59" s="1">
        <v>194.07837066062828</v>
      </c>
      <c r="V59" s="1">
        <v>194.07837066062828</v>
      </c>
      <c r="W59" s="1">
        <v>181.88496517409666</v>
      </c>
      <c r="X59" s="1">
        <v>141.24028021899127</v>
      </c>
      <c r="Y59" s="1">
        <v>161.56262269654397</v>
      </c>
      <c r="Z59" s="1">
        <v>204.23954189940463</v>
      </c>
      <c r="AA59" s="1">
        <v>232.6908213679784</v>
      </c>
      <c r="AB59" s="1">
        <v>209.32012751879282</v>
      </c>
      <c r="AC59" s="1">
        <v>173.75602818307559</v>
      </c>
      <c r="AD59" s="1">
        <v>171.72379393532032</v>
      </c>
      <c r="AE59" s="1">
        <v>197.1267220322612</v>
      </c>
      <c r="AF59" s="1">
        <v>224.56188437695732</v>
      </c>
      <c r="AG59" s="1">
        <v>206.2717761471599</v>
      </c>
      <c r="AH59" s="1">
        <v>195.09448778450593</v>
      </c>
      <c r="AI59" s="1">
        <v>188.99778504124012</v>
      </c>
      <c r="AJ59" s="1">
        <v>238.7875241112442</v>
      </c>
      <c r="AK59" s="1">
        <v>233.70693849185605</v>
      </c>
      <c r="AL59" s="1">
        <v>255.0453980932864</v>
      </c>
      <c r="AM59" s="1">
        <v>248.94869535002059</v>
      </c>
      <c r="AN59" s="1">
        <v>271.30327207532855</v>
      </c>
      <c r="AO59" s="1">
        <v>253.01316384553112</v>
      </c>
      <c r="AP59" s="1">
        <v>248.94869535002059</v>
      </c>
      <c r="AQ59" s="1">
        <v>226.5941186247126</v>
      </c>
      <c r="AR59" s="1">
        <v>236.75528986348894</v>
      </c>
      <c r="AS59" s="1">
        <v>208.30401039491517</v>
      </c>
      <c r="AT59" s="1">
        <v>193.06225353675066</v>
      </c>
      <c r="AU59" s="1">
        <v>202.20730765164936</v>
      </c>
      <c r="AV59" s="1">
        <v>220.49741588144678</v>
      </c>
      <c r="AW59" s="1">
        <v>167.65932543980978</v>
      </c>
      <c r="AX59" s="1">
        <v>155.46591995327816</v>
      </c>
      <c r="AY59" s="1">
        <v>186.96555079348485</v>
      </c>
      <c r="AZ59" s="1">
        <v>160.54650557266632</v>
      </c>
      <c r="BA59" s="1">
        <v>154.4498028294005</v>
      </c>
      <c r="BB59" s="1">
        <v>184.93331654572955</v>
      </c>
      <c r="BC59" s="1">
        <v>149.36921721001235</v>
      </c>
      <c r="BD59" s="1">
        <v>156.48203707715578</v>
      </c>
      <c r="BE59" s="1">
        <v>171.72379393532032</v>
      </c>
      <c r="BF59" s="1">
        <v>112.78900075041749</v>
      </c>
      <c r="BG59" s="1">
        <v>147.33698296225708</v>
      </c>
      <c r="BH59" s="1">
        <v>150.38533433388997</v>
      </c>
      <c r="BI59" s="1">
        <v>137.17581172348073</v>
      </c>
      <c r="BJ59" s="1">
        <v>109.74064937878458</v>
      </c>
      <c r="BK59" s="1">
        <v>128.030757608582</v>
      </c>
      <c r="BL59" s="1">
        <v>102.62782951164114</v>
      </c>
      <c r="BM59" s="1">
        <v>128.17134137206958</v>
      </c>
      <c r="BN59" s="1">
        <v>121.16197114078453</v>
      </c>
      <c r="BO59" s="1">
        <v>115.15393951396877</v>
      </c>
      <c r="BP59" s="1">
        <v>95.1271674245829</v>
      </c>
      <c r="BQ59" s="1">
        <v>87.11645858882855</v>
      </c>
      <c r="BR59" s="1">
        <v>105.14055346927583</v>
      </c>
      <c r="BS59" s="1">
        <v>79.10574975307419</v>
      </c>
      <c r="BT59" s="1">
        <v>84.11244277542066</v>
      </c>
      <c r="BU59" s="1">
        <v>91.12181300670572</v>
      </c>
      <c r="BV59" s="1">
        <v>70.09370231285055</v>
      </c>
      <c r="BW59" s="1">
        <v>60.08031626815762</v>
      </c>
      <c r="BX59" s="1">
        <v>55.07362324581115</v>
      </c>
      <c r="BY59" s="1">
        <v>44.058898596648916</v>
      </c>
      <c r="BZ59" s="1">
        <v>50.06693022346468</v>
      </c>
      <c r="CA59" s="1">
        <v>55.07362324581115</v>
      </c>
      <c r="CB59" s="1">
        <v>49.065591618995384</v>
      </c>
      <c r="CC59" s="1">
        <v>35.04685115642528</v>
      </c>
      <c r="CD59" s="1">
        <v>38.05086696983316</v>
      </c>
      <c r="CE59" s="1">
        <v>43.05755999217963</v>
      </c>
      <c r="CF59" s="1">
        <v>34.04551255195598</v>
      </c>
      <c r="CG59" s="1">
        <v>28.037480925140223</v>
      </c>
      <c r="CH59" s="1">
        <v>19.02543348491658</v>
      </c>
      <c r="CI59" s="1">
        <v>17.02275627597799</v>
      </c>
      <c r="CJ59" s="1">
        <v>12.016063253631524</v>
      </c>
      <c r="CK59" s="1">
        <v>15.020079067039404</v>
      </c>
      <c r="CL59" s="1">
        <v>12.016063253631524</v>
      </c>
      <c r="CM59" s="1">
        <v>11.014724649162229</v>
      </c>
      <c r="CN59" s="1">
        <v>11.014724649162229</v>
      </c>
      <c r="CO59" s="1">
        <v>3.004015813407881</v>
      </c>
      <c r="CP59" s="1">
        <v>7.009370231285056</v>
      </c>
      <c r="CQ59" s="1">
        <v>3.004015813407881</v>
      </c>
      <c r="CR59" s="1">
        <v>1.0013386044692936</v>
      </c>
      <c r="CS59" s="1">
        <v>3.004015813407881</v>
      </c>
      <c r="CT59" s="1">
        <v>3.004015813407881</v>
      </c>
      <c r="CU59" s="1">
        <v>2.002677208938587</v>
      </c>
      <c r="CV59" s="1">
        <v>1.0013386044692936</v>
      </c>
      <c r="CW59" s="1">
        <v>0</v>
      </c>
      <c r="CX59" s="1">
        <v>2.002677208938587</v>
      </c>
      <c r="CY59" s="1">
        <v>0</v>
      </c>
      <c r="CZ59" s="1">
        <v>0</v>
      </c>
      <c r="DA59" s="1">
        <v>0</v>
      </c>
      <c r="DB59" s="1">
        <v>2.002677208938587</v>
      </c>
      <c r="DC59" s="1">
        <v>12522</v>
      </c>
    </row>
    <row r="60" spans="2:107" ht="20.25" customHeight="1">
      <c r="B60" s="15"/>
      <c r="C60" s="16"/>
      <c r="D60" s="1" t="s">
        <v>2</v>
      </c>
      <c r="E60" s="1">
        <f aca="true" t="shared" si="37" ref="E60:BP60">SUM(E58:E59)</f>
        <v>254.05346331159467</v>
      </c>
      <c r="F60" s="1">
        <f t="shared" si="37"/>
        <v>296.0594073342113</v>
      </c>
      <c r="G60" s="1">
        <f t="shared" si="37"/>
        <v>299.06173823655615</v>
      </c>
      <c r="H60" s="1">
        <f t="shared" si="37"/>
        <v>297.0608805262738</v>
      </c>
      <c r="I60" s="1">
        <f t="shared" si="37"/>
        <v>302.0596597163443</v>
      </c>
      <c r="J60" s="1">
        <f t="shared" si="37"/>
        <v>304.063534399955</v>
      </c>
      <c r="K60" s="1">
        <f t="shared" si="37"/>
        <v>296.0601035588255</v>
      </c>
      <c r="L60" s="1">
        <f t="shared" si="37"/>
        <v>331.06525030673214</v>
      </c>
      <c r="M60" s="1">
        <f t="shared" si="37"/>
        <v>347.0695591654056</v>
      </c>
      <c r="N60" s="1">
        <f t="shared" si="37"/>
        <v>417.0842620837757</v>
      </c>
      <c r="O60" s="1">
        <f t="shared" si="37"/>
        <v>409.0847765154602</v>
      </c>
      <c r="P60" s="1">
        <f t="shared" si="37"/>
        <v>430.0836872165188</v>
      </c>
      <c r="Q60" s="1">
        <f t="shared" si="37"/>
        <v>422.08675447178877</v>
      </c>
      <c r="R60" s="1">
        <f t="shared" si="37"/>
        <v>388.0772790441594</v>
      </c>
      <c r="S60" s="1">
        <f t="shared" si="37"/>
        <v>377.08056822067</v>
      </c>
      <c r="T60" s="1">
        <f t="shared" si="37"/>
        <v>438.41528765159586</v>
      </c>
      <c r="U60" s="1">
        <f t="shared" si="37"/>
        <v>428.2480802678366</v>
      </c>
      <c r="V60" s="1">
        <f t="shared" si="37"/>
        <v>375.3053633131634</v>
      </c>
      <c r="W60" s="1">
        <f t="shared" si="37"/>
        <v>373.29324954868434</v>
      </c>
      <c r="X60" s="1">
        <f t="shared" si="37"/>
        <v>339.77546879901575</v>
      </c>
      <c r="Y60" s="1">
        <f t="shared" si="37"/>
        <v>353.98903624333695</v>
      </c>
      <c r="Z60" s="1">
        <f t="shared" si="37"/>
        <v>405.82911799604483</v>
      </c>
      <c r="AA60" s="1">
        <f t="shared" si="37"/>
        <v>427.15349325918186</v>
      </c>
      <c r="AB60" s="1">
        <f t="shared" si="37"/>
        <v>430.2541578873329</v>
      </c>
      <c r="AC60" s="1">
        <f t="shared" si="37"/>
        <v>386.5450251739736</v>
      </c>
      <c r="AD60" s="1">
        <f t="shared" si="37"/>
        <v>374.33149920416577</v>
      </c>
      <c r="AE60" s="1">
        <f t="shared" si="37"/>
        <v>428.2420441228538</v>
      </c>
      <c r="AF60" s="1">
        <f t="shared" si="37"/>
        <v>479.09417742827077</v>
      </c>
      <c r="AG60" s="1">
        <f t="shared" si="37"/>
        <v>466.91284423170487</v>
      </c>
      <c r="AH60" s="1">
        <f t="shared" si="37"/>
        <v>412.97413063643023</v>
      </c>
      <c r="AI60" s="1">
        <f t="shared" si="37"/>
        <v>426.22188216506424</v>
      </c>
      <c r="AJ60" s="1">
        <f t="shared" si="37"/>
        <v>471.93910454624734</v>
      </c>
      <c r="AK60" s="1">
        <f t="shared" si="37"/>
        <v>488.23923154316947</v>
      </c>
      <c r="AL60" s="1">
        <f t="shared" si="37"/>
        <v>534.0127912775259</v>
      </c>
      <c r="AM60" s="1">
        <f t="shared" si="37"/>
        <v>499.408471712513</v>
      </c>
      <c r="AN60" s="1">
        <f t="shared" si="37"/>
        <v>541.1075027097208</v>
      </c>
      <c r="AO60" s="1">
        <f t="shared" si="37"/>
        <v>520.7811361355128</v>
      </c>
      <c r="AP60" s="1">
        <f t="shared" si="37"/>
        <v>500.42660088471825</v>
      </c>
      <c r="AQ60" s="1">
        <f t="shared" si="37"/>
        <v>459.74569905971566</v>
      </c>
      <c r="AR60" s="1">
        <f t="shared" si="37"/>
        <v>497.3963579480339</v>
      </c>
      <c r="AS60" s="1">
        <f t="shared" si="37"/>
        <v>449.60062420756026</v>
      </c>
      <c r="AT60" s="1">
        <f t="shared" si="37"/>
        <v>382.43427956692784</v>
      </c>
      <c r="AU60" s="1">
        <f t="shared" si="37"/>
        <v>401.7606254038791</v>
      </c>
      <c r="AV60" s="1">
        <f t="shared" si="37"/>
        <v>420.0507336336765</v>
      </c>
      <c r="AW60" s="1">
        <f t="shared" si="37"/>
        <v>365.17638484762904</v>
      </c>
      <c r="AX60" s="1">
        <f t="shared" si="37"/>
        <v>327.529750055966</v>
      </c>
      <c r="AY60" s="1">
        <f t="shared" si="37"/>
        <v>340.70305579647817</v>
      </c>
      <c r="AZ60" s="1">
        <f t="shared" si="37"/>
        <v>329.55594815873843</v>
      </c>
      <c r="BA60" s="1">
        <f t="shared" si="37"/>
        <v>296.98788693813606</v>
      </c>
      <c r="BB60" s="1">
        <f t="shared" si="37"/>
        <v>355.97901747621216</v>
      </c>
      <c r="BC60" s="1">
        <f t="shared" si="37"/>
        <v>313.2880139350582</v>
      </c>
      <c r="BD60" s="1">
        <f t="shared" si="37"/>
        <v>302.07450870250705</v>
      </c>
      <c r="BE60" s="1">
        <f t="shared" si="37"/>
        <v>321.3887822494926</v>
      </c>
      <c r="BF60" s="1">
        <f t="shared" si="37"/>
        <v>234.96450141504795</v>
      </c>
      <c r="BG60" s="1">
        <f t="shared" si="37"/>
        <v>280.71190452114536</v>
      </c>
      <c r="BH60" s="1">
        <f t="shared" si="37"/>
        <v>275.61522251513617</v>
      </c>
      <c r="BI60" s="1">
        <f t="shared" si="37"/>
        <v>245.09750397723764</v>
      </c>
      <c r="BJ60" s="1">
        <f t="shared" si="37"/>
        <v>230.89802087120978</v>
      </c>
      <c r="BK60" s="1">
        <f t="shared" si="37"/>
        <v>268.532583372907</v>
      </c>
      <c r="BL60" s="1">
        <f t="shared" si="37"/>
        <v>203.42261755996125</v>
      </c>
      <c r="BM60" s="1">
        <f t="shared" si="37"/>
        <v>226.20199750720684</v>
      </c>
      <c r="BN60" s="1">
        <f t="shared" si="37"/>
        <v>210.18981191657244</v>
      </c>
      <c r="BO60" s="1">
        <f t="shared" si="37"/>
        <v>229.18960073239373</v>
      </c>
      <c r="BP60" s="1">
        <f t="shared" si="37"/>
        <v>174.15188002331598</v>
      </c>
      <c r="BQ60" s="1">
        <f aca="true" t="shared" si="38" ref="BQ60:DB60">SUM(BQ58:BQ59)</f>
        <v>166.14117118756164</v>
      </c>
      <c r="BR60" s="1">
        <f t="shared" si="38"/>
        <v>181.16432761489247</v>
      </c>
      <c r="BS60" s="1">
        <f t="shared" si="38"/>
        <v>167.1332777111566</v>
      </c>
      <c r="BT60" s="1">
        <f t="shared" si="38"/>
        <v>151.13340156168795</v>
      </c>
      <c r="BU60" s="1">
        <f t="shared" si="38"/>
        <v>146.13901798050725</v>
      </c>
      <c r="BV60" s="1">
        <f t="shared" si="38"/>
        <v>137.11466109911785</v>
      </c>
      <c r="BW60" s="1">
        <f t="shared" si="38"/>
        <v>108.09533151802076</v>
      </c>
      <c r="BX60" s="1">
        <f t="shared" si="38"/>
        <v>113.09176667272911</v>
      </c>
      <c r="BY60" s="1">
        <f t="shared" si="38"/>
        <v>90.0732882111011</v>
      </c>
      <c r="BZ60" s="1">
        <f t="shared" si="38"/>
        <v>99.0822582910333</v>
      </c>
      <c r="CA60" s="1">
        <f t="shared" si="38"/>
        <v>90.08457186550302</v>
      </c>
      <c r="CB60" s="1">
        <f t="shared" si="38"/>
        <v>96.08029405115305</v>
      </c>
      <c r="CC60" s="1">
        <f t="shared" si="38"/>
        <v>68.0571741407062</v>
      </c>
      <c r="CD60" s="1">
        <f t="shared" si="38"/>
        <v>75.062441224936</v>
      </c>
      <c r="CE60" s="1">
        <f t="shared" si="38"/>
        <v>64.06412916399475</v>
      </c>
      <c r="CF60" s="1">
        <f t="shared" si="38"/>
        <v>55.05208172377111</v>
      </c>
      <c r="CG60" s="1">
        <f t="shared" si="38"/>
        <v>40.041234737606004</v>
      </c>
      <c r="CH60" s="1">
        <f t="shared" si="38"/>
        <v>39.03168983902622</v>
      </c>
      <c r="CI60" s="1">
        <f t="shared" si="38"/>
        <v>30.026822906149256</v>
      </c>
      <c r="CJ60" s="1">
        <f t="shared" si="38"/>
        <v>25.02012988380279</v>
      </c>
      <c r="CK60" s="1">
        <f t="shared" si="38"/>
        <v>26.023520061799708</v>
      </c>
      <c r="CL60" s="1">
        <f t="shared" si="38"/>
        <v>15.017001706747969</v>
      </c>
      <c r="CM60" s="1">
        <f t="shared" si="38"/>
        <v>17.01660155539512</v>
      </c>
      <c r="CN60" s="1">
        <f t="shared" si="38"/>
        <v>16.01628873768964</v>
      </c>
      <c r="CO60" s="1">
        <f t="shared" si="38"/>
        <v>4.0043286311133635</v>
      </c>
      <c r="CP60" s="1">
        <f t="shared" si="38"/>
        <v>10.010308684401501</v>
      </c>
      <c r="CQ60" s="1">
        <f t="shared" si="38"/>
        <v>4.0043286311133635</v>
      </c>
      <c r="CR60" s="1">
        <f t="shared" si="38"/>
        <v>2.001651422174776</v>
      </c>
      <c r="CS60" s="1">
        <f t="shared" si="38"/>
        <v>4.0043286311133635</v>
      </c>
      <c r="CT60" s="1">
        <f t="shared" si="38"/>
        <v>5.004641448818845</v>
      </c>
      <c r="CU60" s="1">
        <f t="shared" si="38"/>
        <v>3.002990026644069</v>
      </c>
      <c r="CV60" s="1">
        <f t="shared" si="38"/>
        <v>1.0013386044692936</v>
      </c>
      <c r="CW60" s="1">
        <f t="shared" si="38"/>
        <v>0</v>
      </c>
      <c r="CX60" s="1">
        <f t="shared" si="38"/>
        <v>2.002677208938587</v>
      </c>
      <c r="CY60" s="1">
        <f t="shared" si="38"/>
        <v>0</v>
      </c>
      <c r="CZ60" s="1">
        <f t="shared" si="38"/>
        <v>1.000312817705482</v>
      </c>
      <c r="DA60" s="1">
        <f t="shared" si="38"/>
        <v>0</v>
      </c>
      <c r="DB60" s="1">
        <f t="shared" si="38"/>
        <v>2.002677208938587</v>
      </c>
      <c r="DC60" s="1">
        <f>SUM(E60:DB60)</f>
        <v>25468.999999999996</v>
      </c>
    </row>
    <row r="61" spans="2:107" ht="20.25" customHeight="1">
      <c r="B61" s="11">
        <v>20</v>
      </c>
      <c r="C61" s="12" t="s">
        <v>30</v>
      </c>
      <c r="D61" s="1" t="s">
        <v>0</v>
      </c>
      <c r="E61" s="1">
        <v>122.13360289781821</v>
      </c>
      <c r="F61" s="1">
        <v>135.1478392721759</v>
      </c>
      <c r="G61" s="1">
        <v>134.14674416645607</v>
      </c>
      <c r="H61" s="1">
        <v>135.1478392721759</v>
      </c>
      <c r="I61" s="1">
        <v>127.13907842641731</v>
      </c>
      <c r="J61" s="1">
        <v>140.153314800775</v>
      </c>
      <c r="K61" s="1">
        <v>142.15550501221463</v>
      </c>
      <c r="L61" s="1">
        <v>147.16098054081374</v>
      </c>
      <c r="M61" s="1">
        <v>151.16536096369305</v>
      </c>
      <c r="N61" s="1">
        <v>167.18288265521016</v>
      </c>
      <c r="O61" s="1">
        <v>179.19602392384803</v>
      </c>
      <c r="P61" s="1">
        <v>190.20807008676607</v>
      </c>
      <c r="Q61" s="1">
        <v>206.22559177828322</v>
      </c>
      <c r="R61" s="1">
        <v>167.18288265521016</v>
      </c>
      <c r="S61" s="1">
        <v>164.1795973380507</v>
      </c>
      <c r="T61" s="1">
        <v>177.1472178939745</v>
      </c>
      <c r="U61" s="1">
        <v>202.59940437299383</v>
      </c>
      <c r="V61" s="1">
        <v>209.72601658711923</v>
      </c>
      <c r="W61" s="1">
        <v>180.20148027145683</v>
      </c>
      <c r="X61" s="1">
        <v>154.7492937924375</v>
      </c>
      <c r="Y61" s="1">
        <v>174.09295551649217</v>
      </c>
      <c r="Z61" s="1">
        <v>173.0748680573314</v>
      </c>
      <c r="AA61" s="1">
        <v>165.948255843206</v>
      </c>
      <c r="AB61" s="1">
        <v>184.2738301080999</v>
      </c>
      <c r="AC61" s="1">
        <v>196.4908796180292</v>
      </c>
      <c r="AD61" s="1">
        <v>226.0154159336916</v>
      </c>
      <c r="AE61" s="1">
        <v>231.10585322949547</v>
      </c>
      <c r="AF61" s="1">
        <v>231.10585322949547</v>
      </c>
      <c r="AG61" s="1">
        <v>229.06967831117393</v>
      </c>
      <c r="AH61" s="1">
        <v>223.97924101537006</v>
      </c>
      <c r="AI61" s="1">
        <v>231.10585322949547</v>
      </c>
      <c r="AJ61" s="1">
        <v>221.9430660970485</v>
      </c>
      <c r="AK61" s="1">
        <v>234.1601156069778</v>
      </c>
      <c r="AL61" s="1">
        <v>244.34099019858553</v>
      </c>
      <c r="AM61" s="1">
        <v>248.4133400352286</v>
      </c>
      <c r="AN61" s="1">
        <v>251.46760241271093</v>
      </c>
      <c r="AO61" s="1">
        <v>269.79317667760483</v>
      </c>
      <c r="AP61" s="1">
        <v>247.39525257606783</v>
      </c>
      <c r="AQ61" s="1">
        <v>250.44951495355016</v>
      </c>
      <c r="AR61" s="1">
        <v>228.05159085201313</v>
      </c>
      <c r="AS61" s="1">
        <v>186.31000502642146</v>
      </c>
      <c r="AT61" s="1">
        <v>195.4727921588684</v>
      </c>
      <c r="AU61" s="1">
        <v>191.40044232222533</v>
      </c>
      <c r="AV61" s="1">
        <v>180.20148027145683</v>
      </c>
      <c r="AW61" s="1">
        <v>187.32809248558223</v>
      </c>
      <c r="AX61" s="1">
        <v>153.73120633327673</v>
      </c>
      <c r="AY61" s="1">
        <v>170.0206056798491</v>
      </c>
      <c r="AZ61" s="1">
        <v>165.948255843206</v>
      </c>
      <c r="BA61" s="1">
        <v>139.4779819050259</v>
      </c>
      <c r="BB61" s="1">
        <v>137.44180698670436</v>
      </c>
      <c r="BC61" s="1">
        <v>143.550331741669</v>
      </c>
      <c r="BD61" s="1">
        <v>154.7492937924375</v>
      </c>
      <c r="BE61" s="1">
        <v>117.0800578034889</v>
      </c>
      <c r="BF61" s="1">
        <v>142.53224428250823</v>
      </c>
      <c r="BG61" s="1">
        <v>134.38754460922203</v>
      </c>
      <c r="BH61" s="1">
        <v>131.3332822317397</v>
      </c>
      <c r="BI61" s="1">
        <v>104.86300829355962</v>
      </c>
      <c r="BJ61" s="1">
        <v>119.11623272181043</v>
      </c>
      <c r="BK61" s="1">
        <v>132.3513696909005</v>
      </c>
      <c r="BL61" s="1">
        <v>114.02579542600657</v>
      </c>
      <c r="BM61" s="1">
        <v>106.11608120630108</v>
      </c>
      <c r="BN61" s="1">
        <v>100.10951057198214</v>
      </c>
      <c r="BO61" s="1">
        <v>106.11608120630108</v>
      </c>
      <c r="BP61" s="1">
        <v>94.10293993766321</v>
      </c>
      <c r="BQ61" s="1">
        <v>93.1018448319434</v>
      </c>
      <c r="BR61" s="1">
        <v>88.09636930334429</v>
      </c>
      <c r="BS61" s="1">
        <v>66.07227697750821</v>
      </c>
      <c r="BT61" s="1">
        <v>69.07556229466768</v>
      </c>
      <c r="BU61" s="1">
        <v>51.05585039171089</v>
      </c>
      <c r="BV61" s="1">
        <v>76.08322803470642</v>
      </c>
      <c r="BW61" s="1">
        <v>61.066801448909104</v>
      </c>
      <c r="BX61" s="1">
        <v>57.06242102602982</v>
      </c>
      <c r="BY61" s="1">
        <v>44.048184651672145</v>
      </c>
      <c r="BZ61" s="1">
        <v>59.064611237469464</v>
      </c>
      <c r="CA61" s="1">
        <v>41.04489933451268</v>
      </c>
      <c r="CB61" s="1">
        <v>32.035043383034285</v>
      </c>
      <c r="CC61" s="1">
        <v>34.037233594473925</v>
      </c>
      <c r="CD61" s="1">
        <v>22.024092325836072</v>
      </c>
      <c r="CE61" s="1">
        <v>22.024092325836072</v>
      </c>
      <c r="CF61" s="1">
        <v>20.02190211439643</v>
      </c>
      <c r="CG61" s="1">
        <v>12.013141268637858</v>
      </c>
      <c r="CH61" s="1">
        <v>16.017521691517143</v>
      </c>
      <c r="CI61" s="1">
        <v>10.010951057198215</v>
      </c>
      <c r="CJ61" s="1">
        <v>14.0153314800775</v>
      </c>
      <c r="CK61" s="1">
        <v>6.006570634318929</v>
      </c>
      <c r="CL61" s="1">
        <v>2.002190211439643</v>
      </c>
      <c r="CM61" s="1">
        <v>8.008760845758571</v>
      </c>
      <c r="CN61" s="1">
        <v>6.006570634318929</v>
      </c>
      <c r="CO61" s="1">
        <v>3.0032853171594645</v>
      </c>
      <c r="CP61" s="1">
        <v>2.002190211439643</v>
      </c>
      <c r="CQ61" s="1">
        <v>4.004380422879286</v>
      </c>
      <c r="CR61" s="1">
        <v>1.0010951057198214</v>
      </c>
      <c r="CS61" s="1">
        <v>1.0010951057198214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12024</v>
      </c>
    </row>
    <row r="62" spans="2:107" ht="20.25" customHeight="1">
      <c r="B62" s="13"/>
      <c r="C62" s="14"/>
      <c r="D62" s="1" t="s">
        <v>1</v>
      </c>
      <c r="E62" s="1">
        <v>118.02001696352842</v>
      </c>
      <c r="F62" s="1">
        <v>116.01967769296013</v>
      </c>
      <c r="G62" s="1">
        <v>130.0220525869381</v>
      </c>
      <c r="H62" s="1">
        <v>104.01764206955046</v>
      </c>
      <c r="I62" s="1">
        <v>123.02086513994911</v>
      </c>
      <c r="J62" s="1">
        <v>113.01916878710772</v>
      </c>
      <c r="K62" s="1">
        <v>130.0220525869381</v>
      </c>
      <c r="L62" s="1">
        <v>138.0234096692112</v>
      </c>
      <c r="M62" s="1">
        <v>163.02765055131468</v>
      </c>
      <c r="N62" s="1">
        <v>170.02883799830366</v>
      </c>
      <c r="O62" s="1">
        <v>149.02527565733672</v>
      </c>
      <c r="P62" s="1">
        <v>155.02629346904155</v>
      </c>
      <c r="Q62" s="1">
        <v>177.0300254452926</v>
      </c>
      <c r="R62" s="1">
        <v>179.0303647158609</v>
      </c>
      <c r="S62" s="1">
        <v>163.02765055131468</v>
      </c>
      <c r="T62" s="1">
        <v>162.2913871057002</v>
      </c>
      <c r="U62" s="1">
        <v>171.42027763039584</v>
      </c>
      <c r="V62" s="1">
        <v>157.21978125864706</v>
      </c>
      <c r="W62" s="1">
        <v>173.4489199692171</v>
      </c>
      <c r="X62" s="1">
        <v>153.16249658100458</v>
      </c>
      <c r="Y62" s="1">
        <v>174.46324113862772</v>
      </c>
      <c r="Z62" s="1">
        <v>156.20546008923645</v>
      </c>
      <c r="AA62" s="1">
        <v>169.39163529157457</v>
      </c>
      <c r="AB62" s="1">
        <v>179.53484698568084</v>
      </c>
      <c r="AC62" s="1">
        <v>196.7783068656615</v>
      </c>
      <c r="AD62" s="1">
        <v>188.66373751037648</v>
      </c>
      <c r="AE62" s="1">
        <v>193.73534335742963</v>
      </c>
      <c r="AF62" s="1">
        <v>197.7926280350721</v>
      </c>
      <c r="AG62" s="1">
        <v>192.721022188019</v>
      </c>
      <c r="AH62" s="1">
        <v>179.53484698568084</v>
      </c>
      <c r="AI62" s="1">
        <v>213.0074455762315</v>
      </c>
      <c r="AJ62" s="1">
        <v>229.23658428680153</v>
      </c>
      <c r="AK62" s="1">
        <v>231.2652266256228</v>
      </c>
      <c r="AL62" s="1">
        <v>225.17929960915902</v>
      </c>
      <c r="AM62" s="1">
        <v>213.0074455762315</v>
      </c>
      <c r="AN62" s="1">
        <v>245.46572299737156</v>
      </c>
      <c r="AO62" s="1">
        <v>267.78078872440534</v>
      </c>
      <c r="AP62" s="1">
        <v>240.39411715031844</v>
      </c>
      <c r="AQ62" s="1">
        <v>249.52300767501407</v>
      </c>
      <c r="AR62" s="1">
        <v>210.97880323741026</v>
      </c>
      <c r="AS62" s="1">
        <v>204.8928762209465</v>
      </c>
      <c r="AT62" s="1">
        <v>194.74966452684023</v>
      </c>
      <c r="AU62" s="1">
        <v>189.6780586797871</v>
      </c>
      <c r="AV62" s="1">
        <v>190.69237984919775</v>
      </c>
      <c r="AW62" s="1">
        <v>173.4489199692171</v>
      </c>
      <c r="AX62" s="1">
        <v>181.56348932450211</v>
      </c>
      <c r="AY62" s="1">
        <v>146.06224839513018</v>
      </c>
      <c r="AZ62" s="1">
        <v>182.57781049391272</v>
      </c>
      <c r="BA62" s="1">
        <v>134.9047155316133</v>
      </c>
      <c r="BB62" s="1">
        <v>134.9047155316133</v>
      </c>
      <c r="BC62" s="1">
        <v>181.56348932450211</v>
      </c>
      <c r="BD62" s="1">
        <v>155.19113891982582</v>
      </c>
      <c r="BE62" s="1">
        <v>132.87607319279203</v>
      </c>
      <c r="BF62" s="1">
        <v>129.83310968456016</v>
      </c>
      <c r="BG62" s="1">
        <v>133.89039436220267</v>
      </c>
      <c r="BH62" s="1">
        <v>123.7471826680964</v>
      </c>
      <c r="BI62" s="1">
        <v>126.79014617632828</v>
      </c>
      <c r="BJ62" s="1">
        <v>131.86175202338143</v>
      </c>
      <c r="BK62" s="1">
        <v>140.99064254807706</v>
      </c>
      <c r="BL62" s="1">
        <v>136.93335787043455</v>
      </c>
      <c r="BM62" s="1">
        <v>133.0225614927905</v>
      </c>
      <c r="BN62" s="1">
        <v>133.0225614927905</v>
      </c>
      <c r="BO62" s="1">
        <v>111.01882951653944</v>
      </c>
      <c r="BP62" s="1">
        <v>113.01916878710772</v>
      </c>
      <c r="BQ62" s="1">
        <v>109.01849024597117</v>
      </c>
      <c r="BR62" s="1">
        <v>88.01492790500424</v>
      </c>
      <c r="BS62" s="1">
        <v>76.01289228159457</v>
      </c>
      <c r="BT62" s="1">
        <v>88.01492790500424</v>
      </c>
      <c r="BU62" s="1">
        <v>82.0139100932994</v>
      </c>
      <c r="BV62" s="1">
        <v>85.01441899915183</v>
      </c>
      <c r="BW62" s="1">
        <v>70.01187446988973</v>
      </c>
      <c r="BX62" s="1">
        <v>68.01153519932146</v>
      </c>
      <c r="BY62" s="1">
        <v>55.00932994062765</v>
      </c>
      <c r="BZ62" s="1">
        <v>62.01051738761662</v>
      </c>
      <c r="CA62" s="1">
        <v>52.00882103477523</v>
      </c>
      <c r="CB62" s="1">
        <v>52.00882103477523</v>
      </c>
      <c r="CC62" s="1">
        <v>36.006106870229004</v>
      </c>
      <c r="CD62" s="1">
        <v>40.00678541136556</v>
      </c>
      <c r="CE62" s="1">
        <v>33.00559796437659</v>
      </c>
      <c r="CF62" s="1">
        <v>25.004240882103478</v>
      </c>
      <c r="CG62" s="1">
        <v>19.003223070398644</v>
      </c>
      <c r="CH62" s="1">
        <v>27.004580152671757</v>
      </c>
      <c r="CI62" s="1">
        <v>22.00373197625106</v>
      </c>
      <c r="CJ62" s="1">
        <v>19.003223070398644</v>
      </c>
      <c r="CK62" s="1">
        <v>13.002205258693808</v>
      </c>
      <c r="CL62" s="1">
        <v>13.002205258693808</v>
      </c>
      <c r="CM62" s="1">
        <v>14.002374893977947</v>
      </c>
      <c r="CN62" s="1">
        <v>8.001357082273113</v>
      </c>
      <c r="CO62" s="1">
        <v>7.001187446988974</v>
      </c>
      <c r="CP62" s="1">
        <v>7.001187446988974</v>
      </c>
      <c r="CQ62" s="1">
        <v>5.000848176420695</v>
      </c>
      <c r="CR62" s="1">
        <v>3.0005089058524175</v>
      </c>
      <c r="CS62" s="1">
        <v>1.0001696352841392</v>
      </c>
      <c r="CT62" s="1">
        <v>2.0003392705682783</v>
      </c>
      <c r="CU62" s="1">
        <v>2.0003392705682783</v>
      </c>
      <c r="CV62" s="1">
        <v>1.0001696352841392</v>
      </c>
      <c r="CW62" s="1">
        <v>1.0001696352841392</v>
      </c>
      <c r="CX62" s="1">
        <v>0</v>
      </c>
      <c r="CY62" s="1">
        <v>1.0001696352841392</v>
      </c>
      <c r="CZ62" s="1">
        <v>0</v>
      </c>
      <c r="DA62" s="1">
        <v>1.0001696352841392</v>
      </c>
      <c r="DB62" s="1">
        <v>0</v>
      </c>
      <c r="DC62" s="1">
        <v>11905</v>
      </c>
    </row>
    <row r="63" spans="2:107" ht="20.25" customHeight="1">
      <c r="B63" s="15"/>
      <c r="C63" s="16"/>
      <c r="D63" s="1" t="s">
        <v>2</v>
      </c>
      <c r="E63" s="1">
        <f aca="true" t="shared" si="39" ref="E63:BP63">SUM(E61:E62)</f>
        <v>240.1536198613466</v>
      </c>
      <c r="F63" s="1">
        <f t="shared" si="39"/>
        <v>251.16751696513603</v>
      </c>
      <c r="G63" s="1">
        <f t="shared" si="39"/>
        <v>264.1687967533942</v>
      </c>
      <c r="H63" s="1">
        <f t="shared" si="39"/>
        <v>239.16548134172638</v>
      </c>
      <c r="I63" s="1">
        <f t="shared" si="39"/>
        <v>250.15994356636642</v>
      </c>
      <c r="J63" s="1">
        <f t="shared" si="39"/>
        <v>253.1724835878827</v>
      </c>
      <c r="K63" s="1">
        <f t="shared" si="39"/>
        <v>272.1775575991527</v>
      </c>
      <c r="L63" s="1">
        <f t="shared" si="39"/>
        <v>285.18439021002496</v>
      </c>
      <c r="M63" s="1">
        <f t="shared" si="39"/>
        <v>314.1930115150077</v>
      </c>
      <c r="N63" s="1">
        <f t="shared" si="39"/>
        <v>337.2117206535138</v>
      </c>
      <c r="O63" s="1">
        <f t="shared" si="39"/>
        <v>328.2212995811848</v>
      </c>
      <c r="P63" s="1">
        <f t="shared" si="39"/>
        <v>345.2343635558076</v>
      </c>
      <c r="Q63" s="1">
        <f t="shared" si="39"/>
        <v>383.2556172235758</v>
      </c>
      <c r="R63" s="1">
        <f t="shared" si="39"/>
        <v>346.2132473710711</v>
      </c>
      <c r="S63" s="1">
        <f t="shared" si="39"/>
        <v>327.20724788936536</v>
      </c>
      <c r="T63" s="1">
        <f t="shared" si="39"/>
        <v>339.4386049996747</v>
      </c>
      <c r="U63" s="1">
        <f t="shared" si="39"/>
        <v>374.0196820033897</v>
      </c>
      <c r="V63" s="1">
        <f t="shared" si="39"/>
        <v>366.94579784576626</v>
      </c>
      <c r="W63" s="1">
        <f t="shared" si="39"/>
        <v>353.6504002406739</v>
      </c>
      <c r="X63" s="1">
        <f t="shared" si="39"/>
        <v>307.91179037344205</v>
      </c>
      <c r="Y63" s="1">
        <f t="shared" si="39"/>
        <v>348.5561966551199</v>
      </c>
      <c r="Z63" s="1">
        <f t="shared" si="39"/>
        <v>329.28032814656785</v>
      </c>
      <c r="AA63" s="1">
        <f t="shared" si="39"/>
        <v>335.3398911347806</v>
      </c>
      <c r="AB63" s="1">
        <f t="shared" si="39"/>
        <v>363.8086770937807</v>
      </c>
      <c r="AC63" s="1">
        <f t="shared" si="39"/>
        <v>393.2691864836907</v>
      </c>
      <c r="AD63" s="1">
        <f t="shared" si="39"/>
        <v>414.6791534440681</v>
      </c>
      <c r="AE63" s="1">
        <f t="shared" si="39"/>
        <v>424.8411965869251</v>
      </c>
      <c r="AF63" s="1">
        <f t="shared" si="39"/>
        <v>428.8984812645676</v>
      </c>
      <c r="AG63" s="1">
        <f t="shared" si="39"/>
        <v>421.7907004991929</v>
      </c>
      <c r="AH63" s="1">
        <f t="shared" si="39"/>
        <v>403.51408800105094</v>
      </c>
      <c r="AI63" s="1">
        <f t="shared" si="39"/>
        <v>444.11329880572697</v>
      </c>
      <c r="AJ63" s="1">
        <f t="shared" si="39"/>
        <v>451.17965038385</v>
      </c>
      <c r="AK63" s="1">
        <f t="shared" si="39"/>
        <v>465.4253422326006</v>
      </c>
      <c r="AL63" s="1">
        <f t="shared" si="39"/>
        <v>469.5202898077446</v>
      </c>
      <c r="AM63" s="1">
        <f t="shared" si="39"/>
        <v>461.42078561146013</v>
      </c>
      <c r="AN63" s="1">
        <f t="shared" si="39"/>
        <v>496.9333254100825</v>
      </c>
      <c r="AO63" s="1">
        <f t="shared" si="39"/>
        <v>537.5739654020101</v>
      </c>
      <c r="AP63" s="1">
        <f t="shared" si="39"/>
        <v>487.78936972638627</v>
      </c>
      <c r="AQ63" s="1">
        <f t="shared" si="39"/>
        <v>499.9725226285642</v>
      </c>
      <c r="AR63" s="1">
        <f t="shared" si="39"/>
        <v>439.0303940894234</v>
      </c>
      <c r="AS63" s="1">
        <f t="shared" si="39"/>
        <v>391.20288124736794</v>
      </c>
      <c r="AT63" s="1">
        <f t="shared" si="39"/>
        <v>390.2224566857086</v>
      </c>
      <c r="AU63" s="1">
        <f t="shared" si="39"/>
        <v>381.07850100201244</v>
      </c>
      <c r="AV63" s="1">
        <f t="shared" si="39"/>
        <v>370.8938601206546</v>
      </c>
      <c r="AW63" s="1">
        <f t="shared" si="39"/>
        <v>360.7770124547993</v>
      </c>
      <c r="AX63" s="1">
        <f t="shared" si="39"/>
        <v>335.29469565777885</v>
      </c>
      <c r="AY63" s="1">
        <f t="shared" si="39"/>
        <v>316.0828540749793</v>
      </c>
      <c r="AZ63" s="1">
        <f t="shared" si="39"/>
        <v>348.5260663371187</v>
      </c>
      <c r="BA63" s="1">
        <f t="shared" si="39"/>
        <v>274.3826974366392</v>
      </c>
      <c r="BB63" s="1">
        <f t="shared" si="39"/>
        <v>272.34652251831767</v>
      </c>
      <c r="BC63" s="1">
        <f t="shared" si="39"/>
        <v>325.1138210661711</v>
      </c>
      <c r="BD63" s="1">
        <f t="shared" si="39"/>
        <v>309.9404327122633</v>
      </c>
      <c r="BE63" s="1">
        <f t="shared" si="39"/>
        <v>249.95613099628093</v>
      </c>
      <c r="BF63" s="1">
        <f t="shared" si="39"/>
        <v>272.36535396706836</v>
      </c>
      <c r="BG63" s="1">
        <f t="shared" si="39"/>
        <v>268.2779389714247</v>
      </c>
      <c r="BH63" s="1">
        <f t="shared" si="39"/>
        <v>255.0804648998361</v>
      </c>
      <c r="BI63" s="1">
        <f t="shared" si="39"/>
        <v>231.6531544698879</v>
      </c>
      <c r="BJ63" s="1">
        <f t="shared" si="39"/>
        <v>250.97798474519186</v>
      </c>
      <c r="BK63" s="1">
        <f t="shared" si="39"/>
        <v>273.34201223897753</v>
      </c>
      <c r="BL63" s="1">
        <f t="shared" si="39"/>
        <v>250.95915329644112</v>
      </c>
      <c r="BM63" s="1">
        <f t="shared" si="39"/>
        <v>239.13864269909158</v>
      </c>
      <c r="BN63" s="1">
        <f t="shared" si="39"/>
        <v>233.13207206477261</v>
      </c>
      <c r="BO63" s="1">
        <f t="shared" si="39"/>
        <v>217.13491072284052</v>
      </c>
      <c r="BP63" s="1">
        <f t="shared" si="39"/>
        <v>207.12210872477092</v>
      </c>
      <c r="BQ63" s="1">
        <f aca="true" t="shared" si="40" ref="BQ63:DB63">SUM(BQ61:BQ62)</f>
        <v>202.12033507791455</v>
      </c>
      <c r="BR63" s="1">
        <f t="shared" si="40"/>
        <v>176.11129720834853</v>
      </c>
      <c r="BS63" s="1">
        <f t="shared" si="40"/>
        <v>142.08516925910277</v>
      </c>
      <c r="BT63" s="1">
        <f t="shared" si="40"/>
        <v>157.09049019967193</v>
      </c>
      <c r="BU63" s="1">
        <f t="shared" si="40"/>
        <v>133.0697604850103</v>
      </c>
      <c r="BV63" s="1">
        <f t="shared" si="40"/>
        <v>161.09764703385827</v>
      </c>
      <c r="BW63" s="1">
        <f t="shared" si="40"/>
        <v>131.07867591879884</v>
      </c>
      <c r="BX63" s="1">
        <f t="shared" si="40"/>
        <v>125.07395622535128</v>
      </c>
      <c r="BY63" s="1">
        <f t="shared" si="40"/>
        <v>99.0575145922998</v>
      </c>
      <c r="BZ63" s="1">
        <f t="shared" si="40"/>
        <v>121.07512862508608</v>
      </c>
      <c r="CA63" s="1">
        <f t="shared" si="40"/>
        <v>93.0537203692879</v>
      </c>
      <c r="CB63" s="1">
        <f t="shared" si="40"/>
        <v>84.04386441780952</v>
      </c>
      <c r="CC63" s="1">
        <f t="shared" si="40"/>
        <v>70.04334046470294</v>
      </c>
      <c r="CD63" s="1">
        <f t="shared" si="40"/>
        <v>62.030877737201635</v>
      </c>
      <c r="CE63" s="1">
        <f t="shared" si="40"/>
        <v>55.02969029021266</v>
      </c>
      <c r="CF63" s="1">
        <f t="shared" si="40"/>
        <v>45.02614299649991</v>
      </c>
      <c r="CG63" s="1">
        <f t="shared" si="40"/>
        <v>31.0163643390365</v>
      </c>
      <c r="CH63" s="1">
        <f t="shared" si="40"/>
        <v>43.022101844188896</v>
      </c>
      <c r="CI63" s="1">
        <f t="shared" si="40"/>
        <v>32.01468303344927</v>
      </c>
      <c r="CJ63" s="1">
        <f t="shared" si="40"/>
        <v>33.01855455047614</v>
      </c>
      <c r="CK63" s="1">
        <f t="shared" si="40"/>
        <v>19.008775893012736</v>
      </c>
      <c r="CL63" s="1">
        <f t="shared" si="40"/>
        <v>15.004395470133451</v>
      </c>
      <c r="CM63" s="1">
        <f t="shared" si="40"/>
        <v>22.011135739736517</v>
      </c>
      <c r="CN63" s="1">
        <f t="shared" si="40"/>
        <v>14.007927716592043</v>
      </c>
      <c r="CO63" s="1">
        <f t="shared" si="40"/>
        <v>10.004472764148439</v>
      </c>
      <c r="CP63" s="1">
        <f t="shared" si="40"/>
        <v>9.003377658428617</v>
      </c>
      <c r="CQ63" s="1">
        <f t="shared" si="40"/>
        <v>9.005228599299981</v>
      </c>
      <c r="CR63" s="1">
        <f t="shared" si="40"/>
        <v>4.001604011572239</v>
      </c>
      <c r="CS63" s="1">
        <f t="shared" si="40"/>
        <v>2.0012647410039603</v>
      </c>
      <c r="CT63" s="1">
        <f t="shared" si="40"/>
        <v>2.0003392705682783</v>
      </c>
      <c r="CU63" s="1">
        <f t="shared" si="40"/>
        <v>2.0003392705682783</v>
      </c>
      <c r="CV63" s="1">
        <f t="shared" si="40"/>
        <v>1.0001696352841392</v>
      </c>
      <c r="CW63" s="1">
        <f t="shared" si="40"/>
        <v>1.0001696352841392</v>
      </c>
      <c r="CX63" s="1">
        <f t="shared" si="40"/>
        <v>0</v>
      </c>
      <c r="CY63" s="1">
        <f t="shared" si="40"/>
        <v>1.0001696352841392</v>
      </c>
      <c r="CZ63" s="1">
        <f t="shared" si="40"/>
        <v>0</v>
      </c>
      <c r="DA63" s="1">
        <f t="shared" si="40"/>
        <v>1.0001696352841392</v>
      </c>
      <c r="DB63" s="1">
        <f t="shared" si="40"/>
        <v>0</v>
      </c>
      <c r="DC63" s="1">
        <f>SUM(E63:DB63)</f>
        <v>23928.999999999996</v>
      </c>
    </row>
    <row r="64" spans="2:107" ht="2.25" customHeight="1">
      <c r="B64" s="11"/>
      <c r="C64" s="12"/>
      <c r="D64" s="1" t="s">
        <v>2</v>
      </c>
      <c r="E64" s="1">
        <f>SUM(E63,E60,E57,E54,E51,E48,E45,E42,E39,E36,E33,E30,E27,E24,E21,E18,E15,E12,E9,E6)</f>
        <v>14130.482540615549</v>
      </c>
      <c r="F64" s="1">
        <f aca="true" t="shared" si="41" ref="F64:BQ64">SUM(F63,F60,F57,F54,F51,F48,F45,F42,F39,F36,F33,F30,F27,F24,F21,F18,F15,F12,F9,F6)</f>
        <v>14826.52450114768</v>
      </c>
      <c r="G64" s="1">
        <f t="shared" si="41"/>
        <v>15502.761010275592</v>
      </c>
      <c r="H64" s="1">
        <f t="shared" si="41"/>
        <v>15771.537665991287</v>
      </c>
      <c r="I64" s="1">
        <f t="shared" si="41"/>
        <v>15339.3648431392</v>
      </c>
      <c r="J64" s="1">
        <f t="shared" si="41"/>
        <v>15526.499377892185</v>
      </c>
      <c r="K64" s="1">
        <f t="shared" si="41"/>
        <v>15774.945718916226</v>
      </c>
      <c r="L64" s="1">
        <f t="shared" si="41"/>
        <v>17089.771005129824</v>
      </c>
      <c r="M64" s="1">
        <f t="shared" si="41"/>
        <v>18080.603376697516</v>
      </c>
      <c r="N64" s="1">
        <f t="shared" si="41"/>
        <v>19661.747440433923</v>
      </c>
      <c r="O64" s="1">
        <f t="shared" si="41"/>
        <v>20584.325265853004</v>
      </c>
      <c r="P64" s="1">
        <f t="shared" si="41"/>
        <v>21449.18056231769</v>
      </c>
      <c r="Q64" s="1">
        <f t="shared" si="41"/>
        <v>21385.86345879351</v>
      </c>
      <c r="R64" s="1">
        <f t="shared" si="41"/>
        <v>20743.00577244693</v>
      </c>
      <c r="S64" s="1">
        <f t="shared" si="41"/>
        <v>20728.149175253257</v>
      </c>
      <c r="T64" s="1">
        <f t="shared" si="41"/>
        <v>21274.00148266668</v>
      </c>
      <c r="U64" s="1">
        <f t="shared" si="41"/>
        <v>21091.19050052799</v>
      </c>
      <c r="V64" s="1">
        <f t="shared" si="41"/>
        <v>20878.359606949434</v>
      </c>
      <c r="W64" s="1">
        <f t="shared" si="41"/>
        <v>19517.317964080423</v>
      </c>
      <c r="X64" s="1">
        <f t="shared" si="41"/>
        <v>18523.36499387226</v>
      </c>
      <c r="Y64" s="1">
        <f t="shared" si="41"/>
        <v>18935.245097293293</v>
      </c>
      <c r="Z64" s="1">
        <f t="shared" si="41"/>
        <v>19628.24592970712</v>
      </c>
      <c r="AA64" s="1">
        <f t="shared" si="41"/>
        <v>20076.562697587087</v>
      </c>
      <c r="AB64" s="1">
        <f t="shared" si="41"/>
        <v>20469.55600938058</v>
      </c>
      <c r="AC64" s="1">
        <f t="shared" si="41"/>
        <v>21028.99471698675</v>
      </c>
      <c r="AD64" s="1">
        <f t="shared" si="41"/>
        <v>21805.322444560166</v>
      </c>
      <c r="AE64" s="1">
        <f t="shared" si="41"/>
        <v>22119.396896911876</v>
      </c>
      <c r="AF64" s="1">
        <f t="shared" si="41"/>
        <v>23001.880894756214</v>
      </c>
      <c r="AG64" s="1">
        <f t="shared" si="41"/>
        <v>23011.261330397727</v>
      </c>
      <c r="AH64" s="1">
        <f t="shared" si="41"/>
        <v>22341.72975706493</v>
      </c>
      <c r="AI64" s="1">
        <f t="shared" si="41"/>
        <v>23553.901154939766</v>
      </c>
      <c r="AJ64" s="1">
        <f t="shared" si="41"/>
        <v>23498.30437589286</v>
      </c>
      <c r="AK64" s="1">
        <f t="shared" si="41"/>
        <v>23875.240327546522</v>
      </c>
      <c r="AL64" s="1">
        <f t="shared" si="41"/>
        <v>25837.292462070174</v>
      </c>
      <c r="AM64" s="1">
        <f t="shared" si="41"/>
        <v>25345.056474149966</v>
      </c>
      <c r="AN64" s="1">
        <f t="shared" si="41"/>
        <v>25982.432601194283</v>
      </c>
      <c r="AO64" s="1">
        <f t="shared" si="41"/>
        <v>26551.863034910948</v>
      </c>
      <c r="AP64" s="1">
        <f t="shared" si="41"/>
        <v>25596.992094417357</v>
      </c>
      <c r="AQ64" s="1">
        <f t="shared" si="41"/>
        <v>25116.565489434048</v>
      </c>
      <c r="AR64" s="1">
        <f t="shared" si="41"/>
        <v>25541.612781981054</v>
      </c>
      <c r="AS64" s="1">
        <f t="shared" si="41"/>
        <v>23634.25149765497</v>
      </c>
      <c r="AT64" s="1">
        <f t="shared" si="41"/>
        <v>22586.874062080235</v>
      </c>
      <c r="AU64" s="1">
        <f t="shared" si="41"/>
        <v>21885.135329682886</v>
      </c>
      <c r="AV64" s="1">
        <f t="shared" si="41"/>
        <v>22153.459325963227</v>
      </c>
      <c r="AW64" s="1">
        <f t="shared" si="41"/>
        <v>19876.596244600132</v>
      </c>
      <c r="AX64" s="1">
        <f t="shared" si="41"/>
        <v>19136.903313698334</v>
      </c>
      <c r="AY64" s="1">
        <f t="shared" si="41"/>
        <v>18330.43870833109</v>
      </c>
      <c r="AZ64" s="1">
        <f t="shared" si="41"/>
        <v>17960.241325113107</v>
      </c>
      <c r="BA64" s="1">
        <f t="shared" si="41"/>
        <v>17893.3285708786</v>
      </c>
      <c r="BB64" s="1">
        <f t="shared" si="41"/>
        <v>16215.443130968499</v>
      </c>
      <c r="BC64" s="1">
        <f t="shared" si="41"/>
        <v>17193.634653936213</v>
      </c>
      <c r="BD64" s="1">
        <f t="shared" si="41"/>
        <v>16750.595375004632</v>
      </c>
      <c r="BE64" s="1">
        <f t="shared" si="41"/>
        <v>15391.830062245066</v>
      </c>
      <c r="BF64" s="1">
        <f t="shared" si="41"/>
        <v>13967.402200572622</v>
      </c>
      <c r="BG64" s="1">
        <f t="shared" si="41"/>
        <v>14028.037395147849</v>
      </c>
      <c r="BH64" s="1">
        <f t="shared" si="41"/>
        <v>13608.832153011943</v>
      </c>
      <c r="BI64" s="1">
        <f t="shared" si="41"/>
        <v>12743.593511088853</v>
      </c>
      <c r="BJ64" s="1">
        <f t="shared" si="41"/>
        <v>12867.98476066697</v>
      </c>
      <c r="BK64" s="1">
        <f t="shared" si="41"/>
        <v>12799.65820655825</v>
      </c>
      <c r="BL64" s="1">
        <f t="shared" si="41"/>
        <v>11651.645349067481</v>
      </c>
      <c r="BM64" s="1">
        <f t="shared" si="41"/>
        <v>11539.74353670325</v>
      </c>
      <c r="BN64" s="1">
        <f t="shared" si="41"/>
        <v>10441.854429055973</v>
      </c>
      <c r="BO64" s="1">
        <f t="shared" si="41"/>
        <v>10300.709077487762</v>
      </c>
      <c r="BP64" s="1">
        <f t="shared" si="41"/>
        <v>8773.176230708428</v>
      </c>
      <c r="BQ64" s="1">
        <f t="shared" si="41"/>
        <v>8114.506439244191</v>
      </c>
      <c r="BR64" s="1">
        <f aca="true" t="shared" si="42" ref="BR64:DB64">SUM(BR63,BR60,BR57,BR54,BR51,BR48,BR45,BR42,BR39,BR36,BR33,BR30,BR27,BR24,BR21,BR18,BR15,BR12,BR9,BR6)</f>
        <v>8545.961559261132</v>
      </c>
      <c r="BS64" s="1">
        <f t="shared" si="42"/>
        <v>7062.505045917596</v>
      </c>
      <c r="BT64" s="1">
        <f t="shared" si="42"/>
        <v>7041.364889811107</v>
      </c>
      <c r="BU64" s="1">
        <f t="shared" si="42"/>
        <v>6464.991249437991</v>
      </c>
      <c r="BV64" s="1">
        <f t="shared" si="42"/>
        <v>6348.253276564379</v>
      </c>
      <c r="BW64" s="1">
        <f t="shared" si="42"/>
        <v>5233.762320573975</v>
      </c>
      <c r="BX64" s="1">
        <f t="shared" si="42"/>
        <v>5529.432713366536</v>
      </c>
      <c r="BY64" s="1">
        <f t="shared" si="42"/>
        <v>4401.659613949953</v>
      </c>
      <c r="BZ64" s="1">
        <f t="shared" si="42"/>
        <v>4737.430881749413</v>
      </c>
      <c r="CA64" s="1">
        <f t="shared" si="42"/>
        <v>4579.558165908606</v>
      </c>
      <c r="CB64" s="1">
        <f t="shared" si="42"/>
        <v>4188.515298226218</v>
      </c>
      <c r="CC64" s="1">
        <f t="shared" si="42"/>
        <v>3181.400339291077</v>
      </c>
      <c r="CD64" s="1">
        <f t="shared" si="42"/>
        <v>2975.426359516558</v>
      </c>
      <c r="CE64" s="1">
        <f t="shared" si="42"/>
        <v>2499.619921651674</v>
      </c>
      <c r="CF64" s="1">
        <f t="shared" si="42"/>
        <v>2729.2406410721233</v>
      </c>
      <c r="CG64" s="1">
        <f t="shared" si="42"/>
        <v>1968.7555243885183</v>
      </c>
      <c r="CH64" s="1">
        <f t="shared" si="42"/>
        <v>1799.3722523801566</v>
      </c>
      <c r="CI64" s="1">
        <f t="shared" si="42"/>
        <v>1323.9258046066832</v>
      </c>
      <c r="CJ64" s="1">
        <f t="shared" si="42"/>
        <v>1364.089048714896</v>
      </c>
      <c r="CK64" s="1">
        <f t="shared" si="42"/>
        <v>1069.0598947165645</v>
      </c>
      <c r="CL64" s="1">
        <f t="shared" si="42"/>
        <v>858.6174002405916</v>
      </c>
      <c r="CM64" s="1">
        <f t="shared" si="42"/>
        <v>787.2584773818112</v>
      </c>
      <c r="CN64" s="1">
        <f t="shared" si="42"/>
        <v>635.885261261443</v>
      </c>
      <c r="CO64" s="1">
        <f t="shared" si="42"/>
        <v>406.16235891786596</v>
      </c>
      <c r="CP64" s="1">
        <f t="shared" si="42"/>
        <v>420.27471155777596</v>
      </c>
      <c r="CQ64" s="1">
        <f t="shared" si="42"/>
        <v>294.9142228190881</v>
      </c>
      <c r="CR64" s="1">
        <f t="shared" si="42"/>
        <v>233.66597366434485</v>
      </c>
      <c r="CS64" s="1">
        <f t="shared" si="42"/>
        <v>152.46329419412564</v>
      </c>
      <c r="CT64" s="1">
        <f t="shared" si="42"/>
        <v>180.51991133380255</v>
      </c>
      <c r="CU64" s="1">
        <f t="shared" si="42"/>
        <v>103.28311595038505</v>
      </c>
      <c r="CV64" s="1">
        <f t="shared" si="42"/>
        <v>61.17081574467634</v>
      </c>
      <c r="CW64" s="1">
        <f t="shared" si="42"/>
        <v>46.13383378743368</v>
      </c>
      <c r="CX64" s="1">
        <f t="shared" si="42"/>
        <v>49.15294738205584</v>
      </c>
      <c r="CY64" s="1">
        <f t="shared" si="42"/>
        <v>39.09904166231488</v>
      </c>
      <c r="CZ64" s="1">
        <f t="shared" si="42"/>
        <v>27.079722262063083</v>
      </c>
      <c r="DA64" s="1">
        <f t="shared" si="42"/>
        <v>24.0815518180141</v>
      </c>
      <c r="DB64" s="1">
        <f t="shared" si="42"/>
        <v>182.5848352636546</v>
      </c>
      <c r="DC64" s="1">
        <f>SUM(E64:DB64)</f>
        <v>1308588.999999999</v>
      </c>
    </row>
    <row r="65" spans="2:192" ht="20.25" customHeight="1">
      <c r="B65" s="13"/>
      <c r="C65" s="14" t="s">
        <v>31</v>
      </c>
      <c r="D65" s="17" t="s">
        <v>0</v>
      </c>
      <c r="E65" s="1">
        <v>7115.438063977988</v>
      </c>
      <c r="F65" s="1">
        <v>7725.533444445992</v>
      </c>
      <c r="G65" s="1">
        <v>7959.336443868763</v>
      </c>
      <c r="H65" s="1">
        <v>8207.18769218389</v>
      </c>
      <c r="I65" s="1">
        <v>7858.991808923368</v>
      </c>
      <c r="J65" s="1">
        <v>7993.4536197501975</v>
      </c>
      <c r="K65" s="1">
        <v>8161.029160109008</v>
      </c>
      <c r="L65" s="1">
        <v>8751.055613587932</v>
      </c>
      <c r="M65" s="1">
        <v>9342.085513416312</v>
      </c>
      <c r="N65" s="1">
        <v>10116.746095194765</v>
      </c>
      <c r="O65" s="1">
        <v>10590.37277213703</v>
      </c>
      <c r="P65" s="1">
        <v>11101.126964009094</v>
      </c>
      <c r="Q65" s="1">
        <v>11053.964985584758</v>
      </c>
      <c r="R65" s="1">
        <v>10728.848368361676</v>
      </c>
      <c r="S65" s="1">
        <v>10597.396896583208</v>
      </c>
      <c r="T65" s="1">
        <v>11063.964561627243</v>
      </c>
      <c r="U65" s="1">
        <v>10908.677287255261</v>
      </c>
      <c r="V65" s="1">
        <v>10725.9863762294</v>
      </c>
      <c r="W65" s="1">
        <v>10025.671217296936</v>
      </c>
      <c r="X65" s="1">
        <v>9671.453839807906</v>
      </c>
      <c r="Y65" s="1">
        <v>9761.784345815136</v>
      </c>
      <c r="Z65" s="1">
        <v>9961.729398437885</v>
      </c>
      <c r="AA65" s="1">
        <v>10004.357277677253</v>
      </c>
      <c r="AB65" s="1">
        <v>10413.381928474038</v>
      </c>
      <c r="AC65" s="1">
        <v>10824.436478282225</v>
      </c>
      <c r="AD65" s="1">
        <v>11076.143955695632</v>
      </c>
      <c r="AE65" s="1">
        <v>11423.256686644767</v>
      </c>
      <c r="AF65" s="1">
        <v>11969.29952071095</v>
      </c>
      <c r="AG65" s="1">
        <v>11804.877700787676</v>
      </c>
      <c r="AH65" s="1">
        <v>11488.213455009518</v>
      </c>
      <c r="AI65" s="1">
        <v>12060.64497622388</v>
      </c>
      <c r="AJ65" s="1">
        <v>11728.756487860233</v>
      </c>
      <c r="AK65" s="1">
        <v>12035.2712385814</v>
      </c>
      <c r="AL65" s="1">
        <v>13137.506401770757</v>
      </c>
      <c r="AM65" s="1">
        <v>12824.901954015395</v>
      </c>
      <c r="AN65" s="1">
        <v>13132.43165424226</v>
      </c>
      <c r="AO65" s="1">
        <v>13286.703979108543</v>
      </c>
      <c r="AP65" s="1">
        <v>13014.697511581151</v>
      </c>
      <c r="AQ65" s="1">
        <v>12601.613062761566</v>
      </c>
      <c r="AR65" s="1">
        <v>12780.24417576463</v>
      </c>
      <c r="AS65" s="1">
        <v>11750.070427479917</v>
      </c>
      <c r="AT65" s="1">
        <v>11299.432846949461</v>
      </c>
      <c r="AU65" s="1">
        <v>10949.27526748323</v>
      </c>
      <c r="AV65" s="1">
        <v>11042.650622007559</v>
      </c>
      <c r="AW65" s="1">
        <v>9952.594852886592</v>
      </c>
      <c r="AX65" s="1">
        <v>9576.04858627218</v>
      </c>
      <c r="AY65" s="1">
        <v>9112.216662167633</v>
      </c>
      <c r="AZ65" s="1">
        <v>8916.331407567684</v>
      </c>
      <c r="BA65" s="1">
        <v>8881.82312437391</v>
      </c>
      <c r="BB65" s="1">
        <v>8063.773822780336</v>
      </c>
      <c r="BC65" s="1">
        <v>8379.423119052793</v>
      </c>
      <c r="BD65" s="1">
        <v>8309.391603159547</v>
      </c>
      <c r="BE65" s="1">
        <v>7438.564927269614</v>
      </c>
      <c r="BF65" s="1">
        <v>6868.16330506665</v>
      </c>
      <c r="BG65" s="1">
        <v>6859.028759515357</v>
      </c>
      <c r="BH65" s="1">
        <v>6614.425928641844</v>
      </c>
      <c r="BI65" s="1">
        <v>6173.93784316838</v>
      </c>
      <c r="BJ65" s="1">
        <v>6305.881278909279</v>
      </c>
      <c r="BK65" s="1">
        <v>6080.562488644052</v>
      </c>
      <c r="BL65" s="1">
        <v>5684.732181421354</v>
      </c>
      <c r="BM65" s="1">
        <v>5424.347082134839</v>
      </c>
      <c r="BN65" s="1">
        <v>4905.496491669767</v>
      </c>
      <c r="BO65" s="1">
        <v>4867.360471480845</v>
      </c>
      <c r="BP65" s="1">
        <v>4126.718816232832</v>
      </c>
      <c r="BQ65" s="1">
        <v>3635.9684511701244</v>
      </c>
      <c r="BR65" s="1">
        <v>4019.335812016657</v>
      </c>
      <c r="BS65" s="1">
        <v>3262.63688511015</v>
      </c>
      <c r="BT65" s="1">
        <v>3171.3111525524687</v>
      </c>
      <c r="BU65" s="1">
        <v>2876.25878582765</v>
      </c>
      <c r="BV65" s="1">
        <v>2769.8793610901307</v>
      </c>
      <c r="BW65" s="1">
        <v>2264.075303847585</v>
      </c>
      <c r="BX65" s="1">
        <v>2326.2972315242473</v>
      </c>
      <c r="BY65" s="1">
        <v>1896.765214659546</v>
      </c>
      <c r="BZ65" s="1">
        <v>1996.1195830464746</v>
      </c>
      <c r="CA65" s="1">
        <v>1849.5969791627213</v>
      </c>
      <c r="CB65" s="1">
        <v>1751.2461902544485</v>
      </c>
      <c r="CC65" s="1">
        <v>1289.5996300727602</v>
      </c>
      <c r="CD65" s="1">
        <v>1242.4313945759354</v>
      </c>
      <c r="CE65" s="1">
        <v>1028.6689656222406</v>
      </c>
      <c r="CF65" s="1">
        <v>1108.955323914708</v>
      </c>
      <c r="CG65" s="1">
        <v>744.6559731626365</v>
      </c>
      <c r="CH65" s="1">
        <v>698.4913171444678</v>
      </c>
      <c r="CI65" s="1">
        <v>495.76826245598716</v>
      </c>
      <c r="CJ65" s="1">
        <v>533.9042826449092</v>
      </c>
      <c r="CK65" s="1">
        <v>398.42105302637026</v>
      </c>
      <c r="CL65" s="1">
        <v>314.12037681927933</v>
      </c>
      <c r="CM65" s="1">
        <v>285.0165719382598</v>
      </c>
      <c r="CN65" s="1">
        <v>223.79822374025332</v>
      </c>
      <c r="CO65" s="1">
        <v>150.53692179837668</v>
      </c>
      <c r="CP65" s="1">
        <v>161.57629606359095</v>
      </c>
      <c r="CQ65" s="1">
        <v>100.35794786558445</v>
      </c>
      <c r="CR65" s="1">
        <v>77.27561985650003</v>
      </c>
      <c r="CS65" s="1">
        <v>57.20403028338313</v>
      </c>
      <c r="CT65" s="1">
        <v>66.23624559128574</v>
      </c>
      <c r="CU65" s="1">
        <v>40.14317914623378</v>
      </c>
      <c r="CV65" s="1">
        <v>12.042953743870134</v>
      </c>
      <c r="CW65" s="1">
        <v>16.057271658493512</v>
      </c>
      <c r="CX65" s="1">
        <v>16.057271658493512</v>
      </c>
      <c r="CY65" s="1">
        <v>15.053692179837666</v>
      </c>
      <c r="CZ65" s="1">
        <v>9.0322153079026</v>
      </c>
      <c r="DA65" s="1">
        <v>7.025056350590911</v>
      </c>
      <c r="DB65" s="1">
        <v>71.25414298456495</v>
      </c>
      <c r="DC65" s="1">
        <v>653594</v>
      </c>
      <c r="DD65" s="5" t="s">
        <v>5</v>
      </c>
      <c r="DE65" s="4" t="s">
        <v>5</v>
      </c>
      <c r="DF65" s="4" t="s">
        <v>5</v>
      </c>
      <c r="DG65" s="4" t="s">
        <v>5</v>
      </c>
      <c r="DH65" s="4" t="s">
        <v>5</v>
      </c>
      <c r="DI65" s="4" t="s">
        <v>5</v>
      </c>
      <c r="DJ65" s="5" t="s">
        <v>5</v>
      </c>
      <c r="DK65" s="5" t="s">
        <v>5</v>
      </c>
      <c r="DL65" s="5" t="s">
        <v>5</v>
      </c>
      <c r="DM65" s="5" t="s">
        <v>5</v>
      </c>
      <c r="DN65" s="5" t="s">
        <v>5</v>
      </c>
      <c r="DO65" s="5" t="s">
        <v>5</v>
      </c>
      <c r="DP65" s="5" t="s">
        <v>5</v>
      </c>
      <c r="DQ65" s="5" t="s">
        <v>5</v>
      </c>
      <c r="DR65" s="5" t="s">
        <v>5</v>
      </c>
      <c r="DS65" s="5" t="s">
        <v>5</v>
      </c>
      <c r="DT65" s="5" t="s">
        <v>5</v>
      </c>
      <c r="DU65" s="5" t="s">
        <v>5</v>
      </c>
      <c r="DV65" s="5" t="s">
        <v>5</v>
      </c>
      <c r="DW65" s="5" t="s">
        <v>5</v>
      </c>
      <c r="DX65" s="5" t="s">
        <v>5</v>
      </c>
      <c r="DY65" s="5" t="s">
        <v>5</v>
      </c>
      <c r="DZ65" s="5" t="s">
        <v>5</v>
      </c>
      <c r="EA65" s="5" t="s">
        <v>5</v>
      </c>
      <c r="EB65" s="5" t="s">
        <v>5</v>
      </c>
      <c r="EC65" s="5" t="s">
        <v>5</v>
      </c>
      <c r="ED65" s="5" t="s">
        <v>5</v>
      </c>
      <c r="EE65" s="5" t="s">
        <v>5</v>
      </c>
      <c r="EF65" s="5" t="s">
        <v>5</v>
      </c>
      <c r="EG65" s="5" t="s">
        <v>5</v>
      </c>
      <c r="EH65" s="5" t="s">
        <v>5</v>
      </c>
      <c r="EI65" s="5" t="s">
        <v>5</v>
      </c>
      <c r="EJ65" s="5" t="s">
        <v>5</v>
      </c>
      <c r="EK65" s="5" t="s">
        <v>5</v>
      </c>
      <c r="EL65" s="5" t="s">
        <v>5</v>
      </c>
      <c r="EM65" s="5" t="s">
        <v>5</v>
      </c>
      <c r="EN65" s="5" t="s">
        <v>5</v>
      </c>
      <c r="EO65" s="5" t="s">
        <v>5</v>
      </c>
      <c r="EP65" s="5" t="s">
        <v>5</v>
      </c>
      <c r="EQ65" s="5" t="s">
        <v>5</v>
      </c>
      <c r="ER65" s="5" t="s">
        <v>5</v>
      </c>
      <c r="ES65" s="5" t="s">
        <v>5</v>
      </c>
      <c r="ET65" s="5" t="s">
        <v>5</v>
      </c>
      <c r="EU65" s="5" t="s">
        <v>5</v>
      </c>
      <c r="EV65" s="5" t="s">
        <v>5</v>
      </c>
      <c r="EW65" s="5" t="s">
        <v>5</v>
      </c>
      <c r="EX65" s="5" t="s">
        <v>5</v>
      </c>
      <c r="EY65" s="5" t="s">
        <v>5</v>
      </c>
      <c r="EZ65" s="5" t="s">
        <v>5</v>
      </c>
      <c r="FA65" s="5" t="s">
        <v>5</v>
      </c>
      <c r="FB65" s="5" t="s">
        <v>5</v>
      </c>
      <c r="FC65" s="5" t="s">
        <v>5</v>
      </c>
      <c r="FD65" s="5" t="s">
        <v>5</v>
      </c>
      <c r="FE65" s="5" t="s">
        <v>5</v>
      </c>
      <c r="FF65" s="5" t="s">
        <v>5</v>
      </c>
      <c r="FG65" s="5" t="s">
        <v>5</v>
      </c>
      <c r="FH65" s="5" t="s">
        <v>5</v>
      </c>
      <c r="FI65" s="5" t="s">
        <v>5</v>
      </c>
      <c r="FJ65" s="5" t="s">
        <v>5</v>
      </c>
      <c r="FK65" s="5" t="s">
        <v>5</v>
      </c>
      <c r="FL65" s="5" t="s">
        <v>5</v>
      </c>
      <c r="FM65" s="5" t="s">
        <v>5</v>
      </c>
      <c r="FN65" s="5" t="s">
        <v>5</v>
      </c>
      <c r="FO65" s="5" t="s">
        <v>5</v>
      </c>
      <c r="FP65" s="5" t="s">
        <v>5</v>
      </c>
      <c r="FQ65" s="5" t="s">
        <v>5</v>
      </c>
      <c r="FR65" s="5" t="s">
        <v>5</v>
      </c>
      <c r="FS65" s="5" t="s">
        <v>5</v>
      </c>
      <c r="FT65" s="5" t="s">
        <v>5</v>
      </c>
      <c r="FU65" s="5" t="s">
        <v>5</v>
      </c>
      <c r="FV65" s="5" t="s">
        <v>5</v>
      </c>
      <c r="FW65" s="5" t="s">
        <v>5</v>
      </c>
      <c r="FX65" s="5" t="s">
        <v>5</v>
      </c>
      <c r="FY65" s="5" t="s">
        <v>5</v>
      </c>
      <c r="FZ65" s="5" t="s">
        <v>5</v>
      </c>
      <c r="GA65" s="5" t="s">
        <v>5</v>
      </c>
      <c r="GB65" s="5" t="s">
        <v>5</v>
      </c>
      <c r="GC65" s="5" t="s">
        <v>5</v>
      </c>
      <c r="GD65" s="5" t="s">
        <v>5</v>
      </c>
      <c r="GE65" s="5" t="s">
        <v>5</v>
      </c>
      <c r="GF65" s="5" t="s">
        <v>5</v>
      </c>
      <c r="GG65" s="5" t="s">
        <v>5</v>
      </c>
      <c r="GH65" s="5" t="s">
        <v>5</v>
      </c>
      <c r="GI65" s="5" t="s">
        <v>5</v>
      </c>
      <c r="GJ65" s="5" t="s">
        <v>5</v>
      </c>
    </row>
    <row r="66" spans="2:107" ht="20.25" customHeight="1">
      <c r="B66" s="13"/>
      <c r="C66" s="14"/>
      <c r="D66" s="17" t="s">
        <v>1</v>
      </c>
      <c r="E66" s="1">
        <v>7015.349068472184</v>
      </c>
      <c r="F66" s="1">
        <v>7101.5622750867315</v>
      </c>
      <c r="G66" s="1">
        <v>7543.655578772961</v>
      </c>
      <c r="H66" s="1">
        <v>7564.7076408532575</v>
      </c>
      <c r="I66" s="1">
        <v>7480.499392532071</v>
      </c>
      <c r="J66" s="1">
        <v>7533.630787306153</v>
      </c>
      <c r="K66" s="1">
        <v>7613.829119040616</v>
      </c>
      <c r="L66" s="1">
        <v>8338.621542090828</v>
      </c>
      <c r="M66" s="1">
        <v>8738.610721616466</v>
      </c>
      <c r="N66" s="1">
        <v>9544.603955547822</v>
      </c>
      <c r="O66" s="1">
        <v>9993.714613260818</v>
      </c>
      <c r="P66" s="1">
        <v>10347.589752039137</v>
      </c>
      <c r="Q66" s="1">
        <v>10331.550085692244</v>
      </c>
      <c r="R66" s="1">
        <v>10013.764196194434</v>
      </c>
      <c r="S66" s="1">
        <v>10130.051777209404</v>
      </c>
      <c r="T66" s="1">
        <v>10209.92494515597</v>
      </c>
      <c r="U66" s="1">
        <v>10182.617567888094</v>
      </c>
      <c r="V66" s="1">
        <v>10153.287421933708</v>
      </c>
      <c r="W66" s="1">
        <v>9491.84206144515</v>
      </c>
      <c r="X66" s="1">
        <v>8852.647156508194</v>
      </c>
      <c r="Y66" s="1">
        <v>9174.26737766318</v>
      </c>
      <c r="Z66" s="1">
        <v>9663.777399798444</v>
      </c>
      <c r="AA66" s="1">
        <v>10067.319752757061</v>
      </c>
      <c r="AB66" s="1">
        <v>10055.183140638004</v>
      </c>
      <c r="AC66" s="1">
        <v>10206.890792126207</v>
      </c>
      <c r="AD66" s="1">
        <v>10731.799266275384</v>
      </c>
      <c r="AE66" s="1">
        <v>10699.434967291234</v>
      </c>
      <c r="AF66" s="1">
        <v>11034.203184908532</v>
      </c>
      <c r="AG66" s="1">
        <v>11207.149907605082</v>
      </c>
      <c r="AH66" s="1">
        <v>10855.188156152455</v>
      </c>
      <c r="AI66" s="1">
        <v>11495.394445432667</v>
      </c>
      <c r="AJ66" s="1">
        <v>11771.502371141192</v>
      </c>
      <c r="AK66" s="1">
        <v>11842.29927516902</v>
      </c>
      <c r="AL66" s="1">
        <v>12701.975966935495</v>
      </c>
      <c r="AM66" s="1">
        <v>12521.949553836163</v>
      </c>
      <c r="AN66" s="1">
        <v>12849.638081050678</v>
      </c>
      <c r="AO66" s="1">
        <v>13264.305661785096</v>
      </c>
      <c r="AP66" s="1">
        <v>12582.632614431444</v>
      </c>
      <c r="AQ66" s="1">
        <v>12515.881247776635</v>
      </c>
      <c r="AR66" s="1">
        <v>12762.659027530777</v>
      </c>
      <c r="AS66" s="1">
        <v>11884.777417585716</v>
      </c>
      <c r="AT66" s="1">
        <v>11287.049270722202</v>
      </c>
      <c r="AU66" s="1">
        <v>10936.098903612829</v>
      </c>
      <c r="AV66" s="1">
        <v>11112.079779339143</v>
      </c>
      <c r="AW66" s="1">
        <v>9921.680407328387</v>
      </c>
      <c r="AX66" s="1">
        <v>9560.616196786468</v>
      </c>
      <c r="AY66" s="1">
        <v>9215.734135736622</v>
      </c>
      <c r="AZ66" s="1">
        <v>9042.787413040072</v>
      </c>
      <c r="BA66" s="1">
        <v>9010.423114055922</v>
      </c>
      <c r="BB66" s="1">
        <v>8149.735037946192</v>
      </c>
      <c r="BC66" s="1">
        <v>8814.214551464514</v>
      </c>
      <c r="BD66" s="1">
        <v>8438.99096011703</v>
      </c>
      <c r="BE66" s="1">
        <v>7953.526475354784</v>
      </c>
      <c r="BF66" s="1">
        <v>7098.906705304582</v>
      </c>
      <c r="BG66" s="1">
        <v>7167.6808406459</v>
      </c>
      <c r="BH66" s="1">
        <v>6992.7113492628405</v>
      </c>
      <c r="BI66" s="1">
        <v>6568.941309439131</v>
      </c>
      <c r="BJ66" s="1">
        <v>6560.850234693094</v>
      </c>
      <c r="BK66" s="1">
        <v>6717.614807897568</v>
      </c>
      <c r="BL66" s="1">
        <v>5964.1334721728335</v>
      </c>
      <c r="BM66" s="1">
        <v>6115.0806620173835</v>
      </c>
      <c r="BN66" s="1">
        <v>5536.55934016396</v>
      </c>
      <c r="BO66" s="1">
        <v>5433.287769711789</v>
      </c>
      <c r="BP66" s="1">
        <v>4646.21803374136</v>
      </c>
      <c r="BQ66" s="1">
        <v>4478.777720483957</v>
      </c>
      <c r="BR66" s="1">
        <v>4526.904277587881</v>
      </c>
      <c r="BS66" s="1">
        <v>3799.9927379973574</v>
      </c>
      <c r="BT66" s="1">
        <v>3870.1773004405804</v>
      </c>
      <c r="BU66" s="1">
        <v>3588.436414061357</v>
      </c>
      <c r="BV66" s="1">
        <v>3578.4100479980393</v>
      </c>
      <c r="BW66" s="1">
        <v>2969.809627954663</v>
      </c>
      <c r="BX66" s="1">
        <v>3203.4239572299625</v>
      </c>
      <c r="BY66" s="1">
        <v>2504.5862426167278</v>
      </c>
      <c r="BZ66" s="1">
        <v>2741.2084817110226</v>
      </c>
      <c r="CA66" s="1">
        <v>2730.1794790413733</v>
      </c>
      <c r="CB66" s="1">
        <v>2437.4095899925005</v>
      </c>
      <c r="CC66" s="1">
        <v>1891.9752761480247</v>
      </c>
      <c r="CD66" s="1">
        <v>1733.5586923476071</v>
      </c>
      <c r="CE66" s="1">
        <v>1470.867901488687</v>
      </c>
      <c r="CF66" s="1">
        <v>1620.2607558321185</v>
      </c>
      <c r="CG66" s="1">
        <v>1224.2192963310747</v>
      </c>
      <c r="CH66" s="1">
        <v>1100.8949937522686</v>
      </c>
      <c r="CI66" s="1">
        <v>828.177836830031</v>
      </c>
      <c r="CJ66" s="1">
        <v>830.1831100426945</v>
      </c>
      <c r="CK66" s="1">
        <v>670.7638896359451</v>
      </c>
      <c r="CL66" s="1">
        <v>544.4316772381438</v>
      </c>
      <c r="CM66" s="1">
        <v>502.32093977221007</v>
      </c>
      <c r="CN66" s="1">
        <v>412.083645202352</v>
      </c>
      <c r="CO66" s="1">
        <v>255.67233461459793</v>
      </c>
      <c r="CP66" s="1">
        <v>258.6802444335932</v>
      </c>
      <c r="CQ66" s="1">
        <v>194.51150162836078</v>
      </c>
      <c r="CR66" s="1">
        <v>156.41131058775403</v>
      </c>
      <c r="CS66" s="1">
        <v>95.25047760151688</v>
      </c>
      <c r="CT66" s="1">
        <v>114.30057312182025</v>
      </c>
      <c r="CU66" s="1">
        <v>63.166106198900664</v>
      </c>
      <c r="CV66" s="1">
        <v>49.129193710256075</v>
      </c>
      <c r="CW66" s="1">
        <v>30.0790981899527</v>
      </c>
      <c r="CX66" s="1">
        <v>33.08700800894797</v>
      </c>
      <c r="CY66" s="1">
        <v>24.06327855196216</v>
      </c>
      <c r="CZ66" s="1">
        <v>18.047458913971617</v>
      </c>
      <c r="DA66" s="1">
        <v>17.044822307639862</v>
      </c>
      <c r="DB66" s="1">
        <v>111.29266330282498</v>
      </c>
      <c r="DC66" s="1">
        <v>654995</v>
      </c>
    </row>
    <row r="67" spans="2:107" ht="20.25" customHeight="1">
      <c r="B67" s="15"/>
      <c r="C67" s="16"/>
      <c r="D67" s="1" t="s">
        <v>2</v>
      </c>
      <c r="E67" s="1">
        <f>SUM(E65:E66)</f>
        <v>14130.787132450172</v>
      </c>
      <c r="F67" s="1">
        <f>SUM(F65:F66)</f>
        <v>14827.095719532725</v>
      </c>
      <c r="G67" s="1">
        <f aca="true" t="shared" si="43" ref="G67:BR67">SUM(G65:G66)</f>
        <v>15502.992022641723</v>
      </c>
      <c r="H67" s="1">
        <f t="shared" si="43"/>
        <v>15771.895333037148</v>
      </c>
      <c r="I67" s="1">
        <f t="shared" si="43"/>
        <v>15339.49120145544</v>
      </c>
      <c r="J67" s="1">
        <f t="shared" si="43"/>
        <v>15527.08440705635</v>
      </c>
      <c r="K67" s="1">
        <f t="shared" si="43"/>
        <v>15774.858279149625</v>
      </c>
      <c r="L67" s="1">
        <f t="shared" si="43"/>
        <v>17089.67715567876</v>
      </c>
      <c r="M67" s="1">
        <f t="shared" si="43"/>
        <v>18080.696235032778</v>
      </c>
      <c r="N67" s="1">
        <f t="shared" si="43"/>
        <v>19661.350050742585</v>
      </c>
      <c r="O67" s="1">
        <f t="shared" si="43"/>
        <v>20584.08738539785</v>
      </c>
      <c r="P67" s="1">
        <f t="shared" si="43"/>
        <v>21448.71671604823</v>
      </c>
      <c r="Q67" s="1">
        <f t="shared" si="43"/>
        <v>21385.515071277005</v>
      </c>
      <c r="R67" s="1">
        <f t="shared" si="43"/>
        <v>20742.61256455611</v>
      </c>
      <c r="S67" s="1">
        <f t="shared" si="43"/>
        <v>20727.448673792613</v>
      </c>
      <c r="T67" s="1">
        <f t="shared" si="43"/>
        <v>21273.889506783213</v>
      </c>
      <c r="U67" s="1">
        <f t="shared" si="43"/>
        <v>21091.294855143355</v>
      </c>
      <c r="V67" s="1">
        <f t="shared" si="43"/>
        <v>20879.273798163107</v>
      </c>
      <c r="W67" s="1">
        <f t="shared" si="43"/>
        <v>19517.513278742088</v>
      </c>
      <c r="X67" s="1">
        <f t="shared" si="43"/>
        <v>18524.100996316098</v>
      </c>
      <c r="Y67" s="1">
        <f t="shared" si="43"/>
        <v>18936.05172347832</v>
      </c>
      <c r="Z67" s="1">
        <f t="shared" si="43"/>
        <v>19625.50679823633</v>
      </c>
      <c r="AA67" s="1">
        <f t="shared" si="43"/>
        <v>20071.677030434315</v>
      </c>
      <c r="AB67" s="1">
        <f t="shared" si="43"/>
        <v>20468.565069112043</v>
      </c>
      <c r="AC67" s="1">
        <f t="shared" si="43"/>
        <v>21031.32727040843</v>
      </c>
      <c r="AD67" s="1">
        <f t="shared" si="43"/>
        <v>21807.943221971014</v>
      </c>
      <c r="AE67" s="1">
        <f t="shared" si="43"/>
        <v>22122.691653936003</v>
      </c>
      <c r="AF67" s="1">
        <f t="shared" si="43"/>
        <v>23003.50270561948</v>
      </c>
      <c r="AG67" s="1">
        <f t="shared" si="43"/>
        <v>23012.02760839276</v>
      </c>
      <c r="AH67" s="1">
        <f t="shared" si="43"/>
        <v>22343.40161116197</v>
      </c>
      <c r="AI67" s="1">
        <f t="shared" si="43"/>
        <v>23556.039421656547</v>
      </c>
      <c r="AJ67" s="1">
        <f t="shared" si="43"/>
        <v>23500.258859001427</v>
      </c>
      <c r="AK67" s="1">
        <f t="shared" si="43"/>
        <v>23877.57051375042</v>
      </c>
      <c r="AL67" s="1">
        <f t="shared" si="43"/>
        <v>25839.482368706253</v>
      </c>
      <c r="AM67" s="1">
        <f t="shared" si="43"/>
        <v>25346.851507851556</v>
      </c>
      <c r="AN67" s="1">
        <f t="shared" si="43"/>
        <v>25982.06973529294</v>
      </c>
      <c r="AO67" s="1">
        <f t="shared" si="43"/>
        <v>26551.009640893637</v>
      </c>
      <c r="AP67" s="1">
        <f t="shared" si="43"/>
        <v>25597.330126012595</v>
      </c>
      <c r="AQ67" s="1">
        <f t="shared" si="43"/>
        <v>25117.4943105382</v>
      </c>
      <c r="AR67" s="1">
        <f t="shared" si="43"/>
        <v>25542.903203295406</v>
      </c>
      <c r="AS67" s="1">
        <f t="shared" si="43"/>
        <v>23634.847845065633</v>
      </c>
      <c r="AT67" s="1">
        <f t="shared" si="43"/>
        <v>22586.482117671665</v>
      </c>
      <c r="AU67" s="1">
        <f t="shared" si="43"/>
        <v>21885.37417109606</v>
      </c>
      <c r="AV67" s="1">
        <f t="shared" si="43"/>
        <v>22154.7304013467</v>
      </c>
      <c r="AW67" s="1">
        <f t="shared" si="43"/>
        <v>19874.275260214978</v>
      </c>
      <c r="AX67" s="1">
        <f t="shared" si="43"/>
        <v>19136.664783058648</v>
      </c>
      <c r="AY67" s="1">
        <f t="shared" si="43"/>
        <v>18327.950797904254</v>
      </c>
      <c r="AZ67" s="1">
        <f t="shared" si="43"/>
        <v>17959.118820607757</v>
      </c>
      <c r="BA67" s="1">
        <f t="shared" si="43"/>
        <v>17892.246238429834</v>
      </c>
      <c r="BB67" s="1">
        <f t="shared" si="43"/>
        <v>16213.508860726528</v>
      </c>
      <c r="BC67" s="1">
        <f t="shared" si="43"/>
        <v>17193.63767051731</v>
      </c>
      <c r="BD67" s="1">
        <f t="shared" si="43"/>
        <v>16748.382563276577</v>
      </c>
      <c r="BE67" s="1">
        <f t="shared" si="43"/>
        <v>15392.091402624399</v>
      </c>
      <c r="BF67" s="1">
        <f t="shared" si="43"/>
        <v>13967.070010371232</v>
      </c>
      <c r="BG67" s="1">
        <f t="shared" si="43"/>
        <v>14026.709600161257</v>
      </c>
      <c r="BH67" s="1">
        <f t="shared" si="43"/>
        <v>13607.137277904683</v>
      </c>
      <c r="BI67" s="1">
        <f t="shared" si="43"/>
        <v>12742.879152607511</v>
      </c>
      <c r="BJ67" s="1">
        <f t="shared" si="43"/>
        <v>12866.731513602372</v>
      </c>
      <c r="BK67" s="1">
        <f t="shared" si="43"/>
        <v>12798.17729654162</v>
      </c>
      <c r="BL67" s="1">
        <f t="shared" si="43"/>
        <v>11648.865653594188</v>
      </c>
      <c r="BM67" s="1">
        <f t="shared" si="43"/>
        <v>11539.427744152223</v>
      </c>
      <c r="BN67" s="1">
        <f t="shared" si="43"/>
        <v>10442.055831833728</v>
      </c>
      <c r="BO67" s="1">
        <f t="shared" si="43"/>
        <v>10300.648241192634</v>
      </c>
      <c r="BP67" s="1">
        <f t="shared" si="43"/>
        <v>8772.936849974192</v>
      </c>
      <c r="BQ67" s="1">
        <f t="shared" si="43"/>
        <v>8114.746171654081</v>
      </c>
      <c r="BR67" s="1">
        <f t="shared" si="43"/>
        <v>8546.240089604538</v>
      </c>
      <c r="BS67" s="1">
        <f aca="true" t="shared" si="44" ref="BS67:DB67">SUM(BS65:BS66)</f>
        <v>7062.6296231075075</v>
      </c>
      <c r="BT67" s="1">
        <f t="shared" si="44"/>
        <v>7041.48845299305</v>
      </c>
      <c r="BU67" s="1">
        <f t="shared" si="44"/>
        <v>6464.695199889007</v>
      </c>
      <c r="BV67" s="1">
        <f t="shared" si="44"/>
        <v>6348.28940908817</v>
      </c>
      <c r="BW67" s="1">
        <f t="shared" si="44"/>
        <v>5233.884931802248</v>
      </c>
      <c r="BX67" s="1">
        <f t="shared" si="44"/>
        <v>5529.72118875421</v>
      </c>
      <c r="BY67" s="1">
        <f t="shared" si="44"/>
        <v>4401.351457276274</v>
      </c>
      <c r="BZ67" s="1">
        <f t="shared" si="44"/>
        <v>4737.3280647574975</v>
      </c>
      <c r="CA67" s="1">
        <f t="shared" si="44"/>
        <v>4579.7764582040945</v>
      </c>
      <c r="CB67" s="1">
        <f t="shared" si="44"/>
        <v>4188.655780246949</v>
      </c>
      <c r="CC67" s="1">
        <f t="shared" si="44"/>
        <v>3181.574906220785</v>
      </c>
      <c r="CD67" s="1">
        <f t="shared" si="44"/>
        <v>2975.9900869235425</v>
      </c>
      <c r="CE67" s="1">
        <f t="shared" si="44"/>
        <v>2499.5368671109277</v>
      </c>
      <c r="CF67" s="1">
        <f t="shared" si="44"/>
        <v>2729.216079746827</v>
      </c>
      <c r="CG67" s="1">
        <f t="shared" si="44"/>
        <v>1968.8752694937111</v>
      </c>
      <c r="CH67" s="1">
        <f t="shared" si="44"/>
        <v>1799.3863108967364</v>
      </c>
      <c r="CI67" s="1">
        <f t="shared" si="44"/>
        <v>1323.9460992860181</v>
      </c>
      <c r="CJ67" s="1">
        <f t="shared" si="44"/>
        <v>1364.0873926876038</v>
      </c>
      <c r="CK67" s="1">
        <f t="shared" si="44"/>
        <v>1069.1849426623153</v>
      </c>
      <c r="CL67" s="1">
        <f t="shared" si="44"/>
        <v>858.5520540574232</v>
      </c>
      <c r="CM67" s="1">
        <f t="shared" si="44"/>
        <v>787.3375117104699</v>
      </c>
      <c r="CN67" s="1">
        <f t="shared" si="44"/>
        <v>635.8818689426053</v>
      </c>
      <c r="CO67" s="1">
        <f t="shared" si="44"/>
        <v>406.2092564129746</v>
      </c>
      <c r="CP67" s="1">
        <f t="shared" si="44"/>
        <v>420.2565404971841</v>
      </c>
      <c r="CQ67" s="1">
        <f t="shared" si="44"/>
        <v>294.86944949394524</v>
      </c>
      <c r="CR67" s="1">
        <f t="shared" si="44"/>
        <v>233.68693044425407</v>
      </c>
      <c r="CS67" s="1">
        <f t="shared" si="44"/>
        <v>152.4545078849</v>
      </c>
      <c r="CT67" s="1">
        <f t="shared" si="44"/>
        <v>180.536818713106</v>
      </c>
      <c r="CU67" s="1">
        <f t="shared" si="44"/>
        <v>103.30928534513444</v>
      </c>
      <c r="CV67" s="1">
        <f t="shared" si="44"/>
        <v>61.17214745412621</v>
      </c>
      <c r="CW67" s="1">
        <f t="shared" si="44"/>
        <v>46.13636984844621</v>
      </c>
      <c r="CX67" s="1">
        <f t="shared" si="44"/>
        <v>49.14427966744148</v>
      </c>
      <c r="CY67" s="1">
        <f t="shared" si="44"/>
        <v>39.116970731799825</v>
      </c>
      <c r="CZ67" s="1">
        <f t="shared" si="44"/>
        <v>27.079674221874217</v>
      </c>
      <c r="DA67" s="1">
        <f t="shared" si="44"/>
        <v>24.069878658230774</v>
      </c>
      <c r="DB67" s="1">
        <f t="shared" si="44"/>
        <v>182.54680628738993</v>
      </c>
      <c r="DC67" s="1">
        <f>SUM(E67:DB67)</f>
        <v>1308589.0000000005</v>
      </c>
    </row>
    <row r="68" spans="9:106" ht="20.25" customHeight="1">
      <c r="I68" s="5">
        <f>SUM(E65:I65)</f>
        <v>38866.487453400005</v>
      </c>
      <c r="N68" s="5">
        <f>SUM(J65:N65)</f>
        <v>44364.37000205822</v>
      </c>
      <c r="S68" s="5">
        <f>SUM(O65:S65)</f>
        <v>54071.70998667577</v>
      </c>
      <c r="T68" s="19" t="s">
        <v>5</v>
      </c>
      <c r="X68" s="5">
        <f>SUM(T65:X65)</f>
        <v>52395.75328221674</v>
      </c>
      <c r="AC68" s="5">
        <f>SUM(Y65:AC65)</f>
        <v>50965.689428686535</v>
      </c>
      <c r="AH68" s="20">
        <f>SUM(AD65:AH65)</f>
        <v>57761.79131884854</v>
      </c>
      <c r="AI68" s="19" t="s">
        <v>5</v>
      </c>
      <c r="AM68" s="5">
        <f>SUM(AI65:AM65)</f>
        <v>61787.081058451666</v>
      </c>
      <c r="AR68" s="5">
        <f>SUM(AN65:AR65)</f>
        <v>64815.690383458146</v>
      </c>
      <c r="AW68" s="5">
        <f>SUM(AS65:AW65)</f>
        <v>54994.02401680676</v>
      </c>
      <c r="AX68" s="19" t="s">
        <v>5</v>
      </c>
      <c r="BB68" s="5">
        <f>SUM(AX65:BB65)</f>
        <v>44550.19360316174</v>
      </c>
      <c r="BG68" s="5">
        <f>SUM(BC65:BG65)</f>
        <v>37854.57171406396</v>
      </c>
      <c r="BL68" s="5">
        <f>SUM(BH65:BL65)</f>
        <v>30859.53972078491</v>
      </c>
      <c r="BM68" s="19" t="s">
        <v>5</v>
      </c>
      <c r="BQ68" s="5">
        <f>SUM(BM65:BQ65)</f>
        <v>22959.891312688407</v>
      </c>
      <c r="BV68" s="5">
        <f>SUM(BR65:BV65)</f>
        <v>16099.421996597055</v>
      </c>
      <c r="CA68" s="5">
        <f>SUM(BW65:CA65)</f>
        <v>10332.854312240575</v>
      </c>
      <c r="CB68" s="5" t="s">
        <v>5</v>
      </c>
      <c r="CQ68" s="5" t="s">
        <v>5</v>
      </c>
      <c r="DB68" s="5">
        <f>SUM(CB65:DB65)</f>
        <v>10914.930409860968</v>
      </c>
    </row>
    <row r="69" spans="2:107" s="4" customFormat="1" ht="20.25" customHeight="1">
      <c r="B69" s="168" t="s">
        <v>32</v>
      </c>
      <c r="C69" s="169"/>
      <c r="D69" s="17" t="s">
        <v>3</v>
      </c>
      <c r="E69" s="3" t="s">
        <v>4</v>
      </c>
      <c r="F69" s="3">
        <v>1</v>
      </c>
      <c r="G69" s="3">
        <v>2</v>
      </c>
      <c r="H69" s="3">
        <v>3</v>
      </c>
      <c r="I69" s="3">
        <v>4</v>
      </c>
      <c r="J69" s="3">
        <v>5</v>
      </c>
      <c r="K69" s="3">
        <v>6</v>
      </c>
      <c r="L69" s="3">
        <v>7</v>
      </c>
      <c r="M69" s="3">
        <v>8</v>
      </c>
      <c r="N69" s="3">
        <v>9</v>
      </c>
      <c r="O69" s="3">
        <v>10</v>
      </c>
      <c r="P69" s="3">
        <v>11</v>
      </c>
      <c r="Q69" s="3">
        <v>12</v>
      </c>
      <c r="R69" s="3">
        <v>13</v>
      </c>
      <c r="S69" s="3">
        <v>14</v>
      </c>
      <c r="T69" s="3">
        <v>15</v>
      </c>
      <c r="U69" s="3">
        <v>16</v>
      </c>
      <c r="V69" s="3">
        <v>17</v>
      </c>
      <c r="W69" s="3">
        <v>18</v>
      </c>
      <c r="X69" s="3">
        <v>19</v>
      </c>
      <c r="Y69" s="3">
        <v>20</v>
      </c>
      <c r="Z69" s="3">
        <v>21</v>
      </c>
      <c r="AA69" s="3">
        <v>22</v>
      </c>
      <c r="AB69" s="3">
        <v>23</v>
      </c>
      <c r="AC69" s="3">
        <v>24</v>
      </c>
      <c r="AD69" s="3">
        <v>25</v>
      </c>
      <c r="AE69" s="3">
        <v>26</v>
      </c>
      <c r="AF69" s="3">
        <v>27</v>
      </c>
      <c r="AG69" s="3">
        <v>28</v>
      </c>
      <c r="AH69" s="3">
        <v>29</v>
      </c>
      <c r="AI69" s="3">
        <v>30</v>
      </c>
      <c r="AJ69" s="3">
        <v>31</v>
      </c>
      <c r="AK69" s="3">
        <v>32</v>
      </c>
      <c r="AL69" s="3">
        <v>33</v>
      </c>
      <c r="AM69" s="3">
        <v>34</v>
      </c>
      <c r="AN69" s="3">
        <v>35</v>
      </c>
      <c r="AO69" s="3">
        <v>36</v>
      </c>
      <c r="AP69" s="3">
        <v>37</v>
      </c>
      <c r="AQ69" s="3">
        <v>38</v>
      </c>
      <c r="AR69" s="3">
        <v>39</v>
      </c>
      <c r="AS69" s="3">
        <v>40</v>
      </c>
      <c r="AT69" s="3">
        <v>41</v>
      </c>
      <c r="AU69" s="3">
        <v>42</v>
      </c>
      <c r="AV69" s="3">
        <v>43</v>
      </c>
      <c r="AW69" s="3">
        <v>44</v>
      </c>
      <c r="AX69" s="3">
        <v>45</v>
      </c>
      <c r="AY69" s="3">
        <v>46</v>
      </c>
      <c r="AZ69" s="3">
        <v>47</v>
      </c>
      <c r="BA69" s="3">
        <v>48</v>
      </c>
      <c r="BB69" s="3">
        <v>49</v>
      </c>
      <c r="BC69" s="3">
        <v>50</v>
      </c>
      <c r="BD69" s="3">
        <v>51</v>
      </c>
      <c r="BE69" s="3">
        <v>52</v>
      </c>
      <c r="BF69" s="3">
        <v>53</v>
      </c>
      <c r="BG69" s="3">
        <v>54</v>
      </c>
      <c r="BH69" s="3">
        <v>55</v>
      </c>
      <c r="BI69" s="3">
        <v>56</v>
      </c>
      <c r="BJ69" s="3">
        <v>57</v>
      </c>
      <c r="BK69" s="3">
        <v>58</v>
      </c>
      <c r="BL69" s="3">
        <v>59</v>
      </c>
      <c r="BM69" s="3">
        <v>60</v>
      </c>
      <c r="BN69" s="3">
        <v>61</v>
      </c>
      <c r="BO69" s="3">
        <v>62</v>
      </c>
      <c r="BP69" s="3">
        <v>63</v>
      </c>
      <c r="BQ69" s="3">
        <v>64</v>
      </c>
      <c r="BR69" s="3">
        <v>65</v>
      </c>
      <c r="BS69" s="3">
        <v>66</v>
      </c>
      <c r="BT69" s="3">
        <v>67</v>
      </c>
      <c r="BU69" s="3">
        <v>68</v>
      </c>
      <c r="BV69" s="3">
        <v>69</v>
      </c>
      <c r="BW69" s="3">
        <v>70</v>
      </c>
      <c r="BX69" s="3">
        <v>71</v>
      </c>
      <c r="BY69" s="3">
        <v>72</v>
      </c>
      <c r="BZ69" s="3">
        <v>73</v>
      </c>
      <c r="CA69" s="3">
        <v>74</v>
      </c>
      <c r="CB69" s="3">
        <v>75</v>
      </c>
      <c r="CC69" s="3">
        <v>76</v>
      </c>
      <c r="CD69" s="3">
        <v>77</v>
      </c>
      <c r="CE69" s="3">
        <v>78</v>
      </c>
      <c r="CF69" s="3">
        <v>79</v>
      </c>
      <c r="CG69" s="3">
        <v>80</v>
      </c>
      <c r="CH69" s="3">
        <v>81</v>
      </c>
      <c r="CI69" s="3">
        <v>82</v>
      </c>
      <c r="CJ69" s="3">
        <v>83</v>
      </c>
      <c r="CK69" s="3">
        <v>84</v>
      </c>
      <c r="CL69" s="3">
        <v>85</v>
      </c>
      <c r="CM69" s="3">
        <v>86</v>
      </c>
      <c r="CN69" s="3">
        <v>87</v>
      </c>
      <c r="CO69" s="3">
        <v>88</v>
      </c>
      <c r="CP69" s="3">
        <v>89</v>
      </c>
      <c r="CQ69" s="3">
        <v>90</v>
      </c>
      <c r="CR69" s="3">
        <v>91</v>
      </c>
      <c r="CS69" s="3">
        <v>92</v>
      </c>
      <c r="CT69" s="3">
        <v>93</v>
      </c>
      <c r="CU69" s="3">
        <v>94</v>
      </c>
      <c r="CV69" s="3">
        <v>95</v>
      </c>
      <c r="CW69" s="3">
        <v>96</v>
      </c>
      <c r="CX69" s="3">
        <v>97</v>
      </c>
      <c r="CY69" s="3">
        <v>98</v>
      </c>
      <c r="CZ69" s="3">
        <v>99</v>
      </c>
      <c r="DA69" s="3">
        <v>100</v>
      </c>
      <c r="DB69" s="3" t="s">
        <v>10</v>
      </c>
      <c r="DC69" s="3" t="s">
        <v>2</v>
      </c>
    </row>
    <row r="70" spans="2:107" s="4" customFormat="1" ht="20.25" customHeight="1">
      <c r="B70" s="170" t="s">
        <v>33</v>
      </c>
      <c r="C70" s="171"/>
      <c r="D70" s="18" t="s">
        <v>0</v>
      </c>
      <c r="E70" s="1">
        <f>+E4+E55</f>
        <v>917.532714235088</v>
      </c>
      <c r="F70" s="1">
        <f aca="true" t="shared" si="45" ref="F70:AA71">+F4+F55</f>
        <v>987.9955101511848</v>
      </c>
      <c r="G70" s="1">
        <f t="shared" si="45"/>
        <v>1032.258043356955</v>
      </c>
      <c r="H70" s="1">
        <f t="shared" si="45"/>
        <v>1064.424953314884</v>
      </c>
      <c r="I70" s="1">
        <f t="shared" si="45"/>
        <v>1087.5984788977976</v>
      </c>
      <c r="J70" s="1">
        <f t="shared" si="45"/>
        <v>1031.2573103369036</v>
      </c>
      <c r="K70" s="1">
        <f t="shared" si="45"/>
        <v>1114.8126874336226</v>
      </c>
      <c r="L70" s="1">
        <f t="shared" si="45"/>
        <v>1192.257963966456</v>
      </c>
      <c r="M70" s="1">
        <f t="shared" si="45"/>
        <v>1272.771503586679</v>
      </c>
      <c r="N70" s="1">
        <f t="shared" si="45"/>
        <v>1410.5740935660588</v>
      </c>
      <c r="O70" s="1">
        <f t="shared" si="45"/>
        <v>1525.2975351442906</v>
      </c>
      <c r="P70" s="1">
        <f t="shared" si="45"/>
        <v>1551.4675971564523</v>
      </c>
      <c r="Q70" s="1">
        <f t="shared" si="45"/>
        <v>1626.9340581728063</v>
      </c>
      <c r="R70" s="1">
        <f t="shared" si="45"/>
        <v>1502.1372223668245</v>
      </c>
      <c r="S70" s="1">
        <f t="shared" si="45"/>
        <v>1566.5654194644478</v>
      </c>
      <c r="T70" s="1">
        <f t="shared" si="45"/>
        <v>1533.5090616770362</v>
      </c>
      <c r="U70" s="1">
        <f t="shared" si="45"/>
        <v>1474.5227897723034</v>
      </c>
      <c r="V70" s="1">
        <f t="shared" si="45"/>
        <v>1404.3342183162893</v>
      </c>
      <c r="W70" s="1">
        <f t="shared" si="45"/>
        <v>1386.941175098646</v>
      </c>
      <c r="X70" s="1">
        <f t="shared" si="45"/>
        <v>1314.8364195908916</v>
      </c>
      <c r="Y70" s="1">
        <f t="shared" si="45"/>
        <v>1339.2225264911594</v>
      </c>
      <c r="Z70" s="1">
        <f t="shared" si="45"/>
        <v>1407.46476447422</v>
      </c>
      <c r="AA70" s="1">
        <f t="shared" si="45"/>
        <v>1487.9126181662534</v>
      </c>
      <c r="AB70" s="1">
        <f>+AB4+AB55</f>
        <v>1432.7838388826785</v>
      </c>
      <c r="AC70" s="1">
        <f aca="true" t="shared" si="46" ref="AC70:AT71">+AC4+AC55</f>
        <v>1496.9072892607244</v>
      </c>
      <c r="AD70" s="1">
        <f t="shared" si="46"/>
        <v>1414.4126040250228</v>
      </c>
      <c r="AE70" s="1">
        <f t="shared" si="46"/>
        <v>1424.601537611542</v>
      </c>
      <c r="AF70" s="1">
        <f t="shared" si="46"/>
        <v>1593.4232761864248</v>
      </c>
      <c r="AG70" s="1">
        <f t="shared" si="46"/>
        <v>1499.8921132161195</v>
      </c>
      <c r="AH70" s="1">
        <f t="shared" si="46"/>
        <v>1523.3352028011243</v>
      </c>
      <c r="AI70" s="1">
        <f t="shared" si="46"/>
        <v>1526.259727914091</v>
      </c>
      <c r="AJ70" s="1">
        <f t="shared" si="46"/>
        <v>1485.6346410599426</v>
      </c>
      <c r="AK70" s="1">
        <f t="shared" si="46"/>
        <v>1576.1206812324242</v>
      </c>
      <c r="AL70" s="1">
        <f t="shared" si="46"/>
        <v>1758.241799937614</v>
      </c>
      <c r="AM70" s="1">
        <f t="shared" si="46"/>
        <v>1688.9560465685765</v>
      </c>
      <c r="AN70" s="1">
        <f t="shared" si="46"/>
        <v>1665.734052739143</v>
      </c>
      <c r="AO70" s="1">
        <f t="shared" si="46"/>
        <v>1873.3601672836126</v>
      </c>
      <c r="AP70" s="1">
        <f t="shared" si="46"/>
        <v>1742.0832184403046</v>
      </c>
      <c r="AQ70" s="1">
        <f t="shared" si="46"/>
        <v>1610.811294500532</v>
      </c>
      <c r="AR70" s="1">
        <f t="shared" si="46"/>
        <v>1650.4129655828465</v>
      </c>
      <c r="AS70" s="1">
        <f t="shared" si="46"/>
        <v>1644.5186912250915</v>
      </c>
      <c r="AT70" s="1">
        <f t="shared" si="46"/>
        <v>1543.723119781234</v>
      </c>
      <c r="AU70" s="1">
        <f>+AU4+AU55</f>
        <v>1500.037835418655</v>
      </c>
      <c r="AV70" s="1">
        <f aca="true" t="shared" si="47" ref="AV70:BL71">+AV4+AV55</f>
        <v>1536.5642342819312</v>
      </c>
      <c r="AW70" s="1">
        <f t="shared" si="47"/>
        <v>1501.116525129382</v>
      </c>
      <c r="AX70" s="1">
        <f t="shared" si="47"/>
        <v>1402.458233492835</v>
      </c>
      <c r="AY70" s="1">
        <f t="shared" si="47"/>
        <v>1407.3843660176485</v>
      </c>
      <c r="AZ70" s="1">
        <f t="shared" si="47"/>
        <v>1300.4935240746079</v>
      </c>
      <c r="BA70" s="1">
        <f t="shared" si="47"/>
        <v>1310.8080802495197</v>
      </c>
      <c r="BB70" s="1">
        <f t="shared" si="47"/>
        <v>1233.4505734871311</v>
      </c>
      <c r="BC70" s="1">
        <f t="shared" si="47"/>
        <v>1165.1731611793207</v>
      </c>
      <c r="BD70" s="1">
        <f t="shared" si="47"/>
        <v>1241.6429245653394</v>
      </c>
      <c r="BE70" s="1">
        <f t="shared" si="47"/>
        <v>1131.6567107891178</v>
      </c>
      <c r="BF70" s="1">
        <f t="shared" si="47"/>
        <v>1009.630703120602</v>
      </c>
      <c r="BG70" s="1">
        <f t="shared" si="47"/>
        <v>948.44685256613</v>
      </c>
      <c r="BH70" s="1">
        <f t="shared" si="47"/>
        <v>907.5906201493393</v>
      </c>
      <c r="BI70" s="1">
        <f t="shared" si="47"/>
        <v>908.7848826413874</v>
      </c>
      <c r="BJ70" s="1">
        <f t="shared" si="47"/>
        <v>934.1793306028818</v>
      </c>
      <c r="BK70" s="1">
        <f t="shared" si="47"/>
        <v>808.9725277410781</v>
      </c>
      <c r="BL70" s="1">
        <f t="shared" si="47"/>
        <v>783.5529552619051</v>
      </c>
      <c r="BM70" s="1">
        <f>+BM4+BM55</f>
        <v>870.5856349303747</v>
      </c>
      <c r="BN70" s="1">
        <f aca="true" t="shared" si="48" ref="BN70:CG71">+BN4+BN55</f>
        <v>751.7907262567483</v>
      </c>
      <c r="BO70" s="1">
        <f t="shared" si="48"/>
        <v>704.5165671050695</v>
      </c>
      <c r="BP70" s="1">
        <f t="shared" si="48"/>
        <v>567.6774180448571</v>
      </c>
      <c r="BQ70" s="1">
        <f t="shared" si="48"/>
        <v>494.1591852911437</v>
      </c>
      <c r="BR70" s="1">
        <f t="shared" si="48"/>
        <v>525.3888938845778</v>
      </c>
      <c r="BS70" s="1">
        <f t="shared" si="48"/>
        <v>464.9546390883833</v>
      </c>
      <c r="BT70" s="1">
        <f t="shared" si="48"/>
        <v>427.71402802704654</v>
      </c>
      <c r="BU70" s="1">
        <f t="shared" si="48"/>
        <v>414.68310179076803</v>
      </c>
      <c r="BV70" s="1">
        <f t="shared" si="48"/>
        <v>401.5760578674926</v>
      </c>
      <c r="BW70" s="1">
        <f t="shared" si="48"/>
        <v>311.00886644821253</v>
      </c>
      <c r="BX70" s="1">
        <f t="shared" si="48"/>
        <v>317.99890446110487</v>
      </c>
      <c r="BY70" s="1">
        <f t="shared" si="48"/>
        <v>251.5814263559157</v>
      </c>
      <c r="BZ70" s="1">
        <f t="shared" si="48"/>
        <v>278.7884893269104</v>
      </c>
      <c r="CA70" s="1">
        <f t="shared" si="48"/>
        <v>244.5452564115101</v>
      </c>
      <c r="CB70" s="1">
        <f t="shared" si="48"/>
        <v>259.6497835665513</v>
      </c>
      <c r="CC70" s="1">
        <f t="shared" si="48"/>
        <v>175.10502759805217</v>
      </c>
      <c r="CD70" s="1">
        <f t="shared" si="48"/>
        <v>149.9346600006096</v>
      </c>
      <c r="CE70" s="1">
        <f t="shared" si="48"/>
        <v>135.87615969125238</v>
      </c>
      <c r="CF70" s="1">
        <f t="shared" si="48"/>
        <v>164.04851862778276</v>
      </c>
      <c r="CG70" s="1">
        <f t="shared" si="48"/>
        <v>96.61038623924193</v>
      </c>
      <c r="CH70" s="1">
        <f>+CH4+CH55</f>
        <v>101.64907295188178</v>
      </c>
      <c r="CI70" s="1">
        <f aca="true" t="shared" si="49" ref="CI70:DC71">+CI4+CI55</f>
        <v>95.59434514904156</v>
      </c>
      <c r="CJ70" s="1">
        <f t="shared" si="49"/>
        <v>86.54454579684055</v>
      </c>
      <c r="CK70" s="1">
        <f t="shared" si="49"/>
        <v>44.27908760231798</v>
      </c>
      <c r="CL70" s="1">
        <f t="shared" si="49"/>
        <v>54.34492804471935</v>
      </c>
      <c r="CM70" s="1">
        <f t="shared" si="49"/>
        <v>50.315362632552876</v>
      </c>
      <c r="CN70" s="1">
        <f t="shared" si="49"/>
        <v>36.23148976086335</v>
      </c>
      <c r="CO70" s="1">
        <f t="shared" si="49"/>
        <v>22.145310292598154</v>
      </c>
      <c r="CP70" s="1">
        <f t="shared" si="49"/>
        <v>26.167955915037638</v>
      </c>
      <c r="CQ70" s="1">
        <f t="shared" si="49"/>
        <v>20.12476109507575</v>
      </c>
      <c r="CR70" s="1">
        <f t="shared" si="49"/>
        <v>16.104422069211928</v>
      </c>
      <c r="CS70" s="1">
        <f t="shared" si="49"/>
        <v>11.074961742874741</v>
      </c>
      <c r="CT70" s="1">
        <f t="shared" si="49"/>
        <v>12.077163253621116</v>
      </c>
      <c r="CU70" s="1">
        <f t="shared" si="49"/>
        <v>6.040888223386223</v>
      </c>
      <c r="CV70" s="1">
        <f t="shared" si="49"/>
        <v>2.0136294077954076</v>
      </c>
      <c r="CW70" s="1">
        <f t="shared" si="49"/>
        <v>4.027258815590815</v>
      </c>
      <c r="CX70" s="1">
        <f t="shared" si="49"/>
        <v>5.034073519488519</v>
      </c>
      <c r="CY70" s="1">
        <f t="shared" si="49"/>
        <v>4.027258815590815</v>
      </c>
      <c r="CZ70" s="1">
        <f t="shared" si="49"/>
        <v>3.0204441116931116</v>
      </c>
      <c r="DA70" s="1">
        <f t="shared" si="49"/>
        <v>2.0136294077954076</v>
      </c>
      <c r="DB70" s="1">
        <f t="shared" si="49"/>
        <v>29.190706623306415</v>
      </c>
      <c r="DC70" s="1">
        <f t="shared" si="49"/>
        <v>90056</v>
      </c>
    </row>
    <row r="71" spans="2:107" s="4" customFormat="1" ht="20.25" customHeight="1">
      <c r="B71" s="172" t="s">
        <v>34</v>
      </c>
      <c r="C71" s="173"/>
      <c r="D71" s="2" t="s">
        <v>1</v>
      </c>
      <c r="E71" s="1">
        <f>+E5+E56</f>
        <v>955.9502989901575</v>
      </c>
      <c r="F71" s="1">
        <f t="shared" si="45"/>
        <v>937.857812974829</v>
      </c>
      <c r="G71" s="1">
        <f t="shared" si="45"/>
        <v>970.0071101569195</v>
      </c>
      <c r="H71" s="1">
        <f t="shared" si="45"/>
        <v>1007.0648992932772</v>
      </c>
      <c r="I71" s="1">
        <f t="shared" si="45"/>
        <v>1030.160735958271</v>
      </c>
      <c r="J71" s="1">
        <f t="shared" si="45"/>
        <v>983.9917462293569</v>
      </c>
      <c r="K71" s="1">
        <f t="shared" si="45"/>
        <v>981.9347280395832</v>
      </c>
      <c r="L71" s="1">
        <f t="shared" si="45"/>
        <v>1156.5194376882716</v>
      </c>
      <c r="M71" s="1">
        <f t="shared" si="45"/>
        <v>1216.6359448696849</v>
      </c>
      <c r="N71" s="1">
        <f t="shared" si="45"/>
        <v>1358.0933708074233</v>
      </c>
      <c r="O71" s="1">
        <f t="shared" si="45"/>
        <v>1441.349019710425</v>
      </c>
      <c r="P71" s="1">
        <f t="shared" si="45"/>
        <v>1586.7307646369145</v>
      </c>
      <c r="Q71" s="1">
        <f t="shared" si="45"/>
        <v>1526.562703816698</v>
      </c>
      <c r="R71" s="1">
        <f t="shared" si="45"/>
        <v>1507.5458470568653</v>
      </c>
      <c r="S71" s="1">
        <f t="shared" si="45"/>
        <v>1474.385569017081</v>
      </c>
      <c r="T71" s="1">
        <f t="shared" si="45"/>
        <v>1397.8464787177413</v>
      </c>
      <c r="U71" s="1">
        <f t="shared" si="45"/>
        <v>1442.327189814349</v>
      </c>
      <c r="V71" s="1">
        <f t="shared" si="45"/>
        <v>1417.1130188331463</v>
      </c>
      <c r="W71" s="1">
        <f t="shared" si="45"/>
        <v>1313.003941838683</v>
      </c>
      <c r="X71" s="1">
        <f t="shared" si="45"/>
        <v>1199.74707421566</v>
      </c>
      <c r="Y71" s="1">
        <f t="shared" si="45"/>
        <v>1309.9953042011896</v>
      </c>
      <c r="Z71" s="1">
        <f t="shared" si="45"/>
        <v>1361.6731826586356</v>
      </c>
      <c r="AA71" s="1">
        <f t="shared" si="45"/>
        <v>1320.1793453216499</v>
      </c>
      <c r="AB71" s="1">
        <f>+AB5+AB56</f>
        <v>1344.409499117843</v>
      </c>
      <c r="AC71" s="1">
        <f t="shared" si="46"/>
        <v>1386.7524175970352</v>
      </c>
      <c r="AD71" s="1">
        <f t="shared" si="46"/>
        <v>1491.9760950437367</v>
      </c>
      <c r="AE71" s="1">
        <f t="shared" si="46"/>
        <v>1453.6040675091751</v>
      </c>
      <c r="AF71" s="1">
        <f t="shared" si="46"/>
        <v>1461.6981965435368</v>
      </c>
      <c r="AG71" s="1">
        <f t="shared" si="46"/>
        <v>1501.1064745699987</v>
      </c>
      <c r="AH71" s="1">
        <f t="shared" si="46"/>
        <v>1437.3244011533918</v>
      </c>
      <c r="AI71" s="1">
        <f t="shared" si="46"/>
        <v>1495.0239076613982</v>
      </c>
      <c r="AJ71" s="1">
        <f t="shared" si="46"/>
        <v>1493.9354238626063</v>
      </c>
      <c r="AK71" s="1">
        <f t="shared" si="46"/>
        <v>1567.8014245614643</v>
      </c>
      <c r="AL71" s="1">
        <f t="shared" si="46"/>
        <v>1691.107397262144</v>
      </c>
      <c r="AM71" s="1">
        <f t="shared" si="46"/>
        <v>1767.9298022916041</v>
      </c>
      <c r="AN71" s="1">
        <f t="shared" si="46"/>
        <v>1720.5057451911177</v>
      </c>
      <c r="AO71" s="1">
        <f t="shared" si="46"/>
        <v>1782.0150899475059</v>
      </c>
      <c r="AP71" s="1">
        <f t="shared" si="46"/>
        <v>1747.696656093487</v>
      </c>
      <c r="AQ71" s="1">
        <f t="shared" si="46"/>
        <v>1769.9413644173649</v>
      </c>
      <c r="AR71" s="1">
        <f t="shared" si="46"/>
        <v>1755.7603156988284</v>
      </c>
      <c r="AS71" s="1">
        <f t="shared" si="46"/>
        <v>1677.8929546263196</v>
      </c>
      <c r="AT71" s="1">
        <f t="shared" si="46"/>
        <v>1628.4181604199036</v>
      </c>
      <c r="AU71" s="1">
        <f>+AU5+AU56</f>
        <v>1647.6107033505457</v>
      </c>
      <c r="AV71" s="1">
        <f t="shared" si="47"/>
        <v>1613.1747445560206</v>
      </c>
      <c r="AW71" s="1">
        <f t="shared" si="47"/>
        <v>1486.7251981750449</v>
      </c>
      <c r="AX71" s="1">
        <f t="shared" si="47"/>
        <v>1474.638414318181</v>
      </c>
      <c r="AY71" s="1">
        <f t="shared" si="47"/>
        <v>1472.56591333438</v>
      </c>
      <c r="AZ71" s="1">
        <f t="shared" si="47"/>
        <v>1353.3701203967082</v>
      </c>
      <c r="BA71" s="1">
        <f t="shared" si="47"/>
        <v>1379.6423057476827</v>
      </c>
      <c r="BB71" s="1">
        <f t="shared" si="47"/>
        <v>1189.5630330952</v>
      </c>
      <c r="BC71" s="1">
        <f t="shared" si="47"/>
        <v>1298.7271320575119</v>
      </c>
      <c r="BD71" s="1">
        <f t="shared" si="47"/>
        <v>1245.3336802133567</v>
      </c>
      <c r="BE71" s="1">
        <f t="shared" si="47"/>
        <v>1258.4305979086753</v>
      </c>
      <c r="BF71" s="1">
        <f t="shared" si="47"/>
        <v>1049.1283128965306</v>
      </c>
      <c r="BG71" s="1">
        <f t="shared" si="47"/>
        <v>1069.4354562794106</v>
      </c>
      <c r="BH71" s="1">
        <f t="shared" si="47"/>
        <v>967.2291220213509</v>
      </c>
      <c r="BI71" s="1">
        <f t="shared" si="47"/>
        <v>976.3595015476131</v>
      </c>
      <c r="BJ71" s="1">
        <f t="shared" si="47"/>
        <v>956.1742358808133</v>
      </c>
      <c r="BK71" s="1">
        <f t="shared" si="47"/>
        <v>1015.8417767588379</v>
      </c>
      <c r="BL71" s="1">
        <f t="shared" si="47"/>
        <v>905.7241300405369</v>
      </c>
      <c r="BM71" s="1">
        <f>+BM5+BM56</f>
        <v>918.0652292800257</v>
      </c>
      <c r="BN71" s="1">
        <f t="shared" si="48"/>
        <v>814.6831119917359</v>
      </c>
      <c r="BO71" s="1">
        <f t="shared" si="48"/>
        <v>814.6862005642131</v>
      </c>
      <c r="BP71" s="1">
        <f t="shared" si="48"/>
        <v>644.1168731882781</v>
      </c>
      <c r="BQ71" s="1">
        <f t="shared" si="48"/>
        <v>587.9145775770799</v>
      </c>
      <c r="BR71" s="1">
        <f t="shared" si="48"/>
        <v>686.2701391829152</v>
      </c>
      <c r="BS71" s="1">
        <f t="shared" si="48"/>
        <v>557.8448120841862</v>
      </c>
      <c r="BT71" s="1">
        <f t="shared" si="48"/>
        <v>545.7767544448278</v>
      </c>
      <c r="BU71" s="1">
        <f t="shared" si="48"/>
        <v>485.58471772693144</v>
      </c>
      <c r="BV71" s="1">
        <f t="shared" si="48"/>
        <v>512.6984681164063</v>
      </c>
      <c r="BW71" s="1">
        <f t="shared" si="48"/>
        <v>439.4293563356882</v>
      </c>
      <c r="BX71" s="1">
        <f t="shared" si="48"/>
        <v>447.55709002798056</v>
      </c>
      <c r="BY71" s="1">
        <f t="shared" si="48"/>
        <v>345.17781301820014</v>
      </c>
      <c r="BZ71" s="1">
        <f t="shared" si="48"/>
        <v>396.2948700698808</v>
      </c>
      <c r="CA71" s="1">
        <f t="shared" si="48"/>
        <v>339.12061990494345</v>
      </c>
      <c r="CB71" s="1">
        <f t="shared" si="48"/>
        <v>357.21498493278864</v>
      </c>
      <c r="CC71" s="1">
        <f t="shared" si="48"/>
        <v>270.9274809663118</v>
      </c>
      <c r="CD71" s="1">
        <f t="shared" si="48"/>
        <v>237.81830891312032</v>
      </c>
      <c r="CE71" s="1">
        <f t="shared" si="48"/>
        <v>207.70530340554865</v>
      </c>
      <c r="CF71" s="1">
        <f t="shared" si="48"/>
        <v>222.772616163004</v>
      </c>
      <c r="CG71" s="1">
        <f t="shared" si="48"/>
        <v>164.54301998744828</v>
      </c>
      <c r="CH71" s="1">
        <f>+CH5+CH56</f>
        <v>181.61910187439915</v>
      </c>
      <c r="CI71" s="1">
        <f t="shared" si="49"/>
        <v>110.3587592231767</v>
      </c>
      <c r="CJ71" s="1">
        <f t="shared" si="49"/>
        <v>116.42521805386446</v>
      </c>
      <c r="CK71" s="1">
        <f t="shared" si="49"/>
        <v>100.33653358303782</v>
      </c>
      <c r="CL71" s="1">
        <f t="shared" si="49"/>
        <v>97.32183560255595</v>
      </c>
      <c r="CM71" s="1">
        <f t="shared" si="49"/>
        <v>86.30294682886179</v>
      </c>
      <c r="CN71" s="1">
        <f t="shared" si="49"/>
        <v>77.24958716998519</v>
      </c>
      <c r="CO71" s="1">
        <f t="shared" si="49"/>
        <v>42.134734559775104</v>
      </c>
      <c r="CP71" s="1">
        <f t="shared" si="49"/>
        <v>46.146095673812255</v>
      </c>
      <c r="CQ71" s="1">
        <f t="shared" si="49"/>
        <v>26.098555821057495</v>
      </c>
      <c r="CR71" s="1">
        <f t="shared" si="49"/>
        <v>27.08904180965878</v>
      </c>
      <c r="CS71" s="1">
        <f t="shared" si="49"/>
        <v>14.052118189038037</v>
      </c>
      <c r="CT71" s="1">
        <f t="shared" si="49"/>
        <v>19.060142436630475</v>
      </c>
      <c r="CU71" s="1">
        <f t="shared" si="49"/>
        <v>17.0544618796119</v>
      </c>
      <c r="CV71" s="1">
        <f t="shared" si="49"/>
        <v>15.048781322593321</v>
      </c>
      <c r="CW71" s="1">
        <f t="shared" si="49"/>
        <v>2.008769129495577</v>
      </c>
      <c r="CX71" s="1">
        <f t="shared" si="49"/>
        <v>8.025810800551305</v>
      </c>
      <c r="CY71" s="1">
        <f t="shared" si="49"/>
        <v>5.014201392546441</v>
      </c>
      <c r="CZ71" s="1">
        <f t="shared" si="49"/>
        <v>4.011361114037152</v>
      </c>
      <c r="DA71" s="1">
        <f t="shared" si="49"/>
        <v>5.014201392546441</v>
      </c>
      <c r="DB71" s="1">
        <f t="shared" si="49"/>
        <v>62.17609726757586</v>
      </c>
      <c r="DC71" s="1">
        <f t="shared" si="49"/>
        <v>92490</v>
      </c>
    </row>
    <row r="72" spans="2:107" s="4" customFormat="1" ht="20.25" customHeight="1">
      <c r="B72" s="174" t="s">
        <v>35</v>
      </c>
      <c r="C72" s="175"/>
      <c r="D72" s="18" t="s">
        <v>2</v>
      </c>
      <c r="E72" s="1">
        <f>SUM(E70:E71)</f>
        <v>1873.4830132252455</v>
      </c>
      <c r="F72" s="1">
        <f aca="true" t="shared" si="50" ref="F72:BQ72">SUM(F70:F71)</f>
        <v>1925.853323126014</v>
      </c>
      <c r="G72" s="1">
        <f t="shared" si="50"/>
        <v>2002.2651535138746</v>
      </c>
      <c r="H72" s="1">
        <f t="shared" si="50"/>
        <v>2071.4898526081615</v>
      </c>
      <c r="I72" s="1">
        <f t="shared" si="50"/>
        <v>2117.759214856069</v>
      </c>
      <c r="J72" s="1">
        <f t="shared" si="50"/>
        <v>2015.2490565662606</v>
      </c>
      <c r="K72" s="1">
        <f t="shared" si="50"/>
        <v>2096.747415473206</v>
      </c>
      <c r="L72" s="1">
        <f t="shared" si="50"/>
        <v>2348.7774016547273</v>
      </c>
      <c r="M72" s="1">
        <f t="shared" si="50"/>
        <v>2489.407448456364</v>
      </c>
      <c r="N72" s="1">
        <f t="shared" si="50"/>
        <v>2768.6674643734823</v>
      </c>
      <c r="O72" s="1">
        <f t="shared" si="50"/>
        <v>2966.6465548547158</v>
      </c>
      <c r="P72" s="1">
        <f t="shared" si="50"/>
        <v>3138.1983617933665</v>
      </c>
      <c r="Q72" s="1">
        <f t="shared" si="50"/>
        <v>3153.496761989504</v>
      </c>
      <c r="R72" s="1">
        <f t="shared" si="50"/>
        <v>3009.6830694236896</v>
      </c>
      <c r="S72" s="1">
        <f t="shared" si="50"/>
        <v>3040.950988481529</v>
      </c>
      <c r="T72" s="1">
        <f t="shared" si="50"/>
        <v>2931.3555403947776</v>
      </c>
      <c r="U72" s="1">
        <f t="shared" si="50"/>
        <v>2916.8499795866524</v>
      </c>
      <c r="V72" s="1">
        <f t="shared" si="50"/>
        <v>2821.4472371494358</v>
      </c>
      <c r="W72" s="1">
        <f t="shared" si="50"/>
        <v>2699.9451169373287</v>
      </c>
      <c r="X72" s="1">
        <f t="shared" si="50"/>
        <v>2514.583493806552</v>
      </c>
      <c r="Y72" s="1">
        <f t="shared" si="50"/>
        <v>2649.217830692349</v>
      </c>
      <c r="Z72" s="1">
        <f t="shared" si="50"/>
        <v>2769.1379471328555</v>
      </c>
      <c r="AA72" s="1">
        <f t="shared" si="50"/>
        <v>2808.0919634879033</v>
      </c>
      <c r="AB72" s="1">
        <f t="shared" si="50"/>
        <v>2777.1933380005216</v>
      </c>
      <c r="AC72" s="1">
        <f t="shared" si="50"/>
        <v>2883.6597068577594</v>
      </c>
      <c r="AD72" s="1">
        <f t="shared" si="50"/>
        <v>2906.3886990687597</v>
      </c>
      <c r="AE72" s="1">
        <f t="shared" si="50"/>
        <v>2878.2056051207173</v>
      </c>
      <c r="AF72" s="1">
        <f t="shared" si="50"/>
        <v>3055.1214727299616</v>
      </c>
      <c r="AG72" s="1">
        <f t="shared" si="50"/>
        <v>3000.998587786118</v>
      </c>
      <c r="AH72" s="1">
        <f t="shared" si="50"/>
        <v>2960.659603954516</v>
      </c>
      <c r="AI72" s="1">
        <f t="shared" si="50"/>
        <v>3021.283635575489</v>
      </c>
      <c r="AJ72" s="1">
        <f t="shared" si="50"/>
        <v>2979.570064922549</v>
      </c>
      <c r="AK72" s="1">
        <f t="shared" si="50"/>
        <v>3143.9221057938885</v>
      </c>
      <c r="AL72" s="1">
        <f t="shared" si="50"/>
        <v>3449.3491971997582</v>
      </c>
      <c r="AM72" s="1">
        <f t="shared" si="50"/>
        <v>3456.885848860181</v>
      </c>
      <c r="AN72" s="1">
        <f t="shared" si="50"/>
        <v>3386.2397979302605</v>
      </c>
      <c r="AO72" s="1">
        <f t="shared" si="50"/>
        <v>3655.3752572311187</v>
      </c>
      <c r="AP72" s="1">
        <f t="shared" si="50"/>
        <v>3489.7798745337914</v>
      </c>
      <c r="AQ72" s="1">
        <f t="shared" si="50"/>
        <v>3380.752658917897</v>
      </c>
      <c r="AR72" s="1">
        <f t="shared" si="50"/>
        <v>3406.173281281675</v>
      </c>
      <c r="AS72" s="1">
        <f t="shared" si="50"/>
        <v>3322.411645851411</v>
      </c>
      <c r="AT72" s="1">
        <f t="shared" si="50"/>
        <v>3172.1412802011373</v>
      </c>
      <c r="AU72" s="1">
        <f t="shared" si="50"/>
        <v>3147.648538769201</v>
      </c>
      <c r="AV72" s="1">
        <f t="shared" si="50"/>
        <v>3149.738978837952</v>
      </c>
      <c r="AW72" s="1">
        <f t="shared" si="50"/>
        <v>2987.8417233044265</v>
      </c>
      <c r="AX72" s="1">
        <f t="shared" si="50"/>
        <v>2877.096647811016</v>
      </c>
      <c r="AY72" s="1">
        <f t="shared" si="50"/>
        <v>2879.9502793520287</v>
      </c>
      <c r="AZ72" s="1">
        <f t="shared" si="50"/>
        <v>2653.863644471316</v>
      </c>
      <c r="BA72" s="1">
        <f t="shared" si="50"/>
        <v>2690.4503859972024</v>
      </c>
      <c r="BB72" s="1">
        <f t="shared" si="50"/>
        <v>2423.013606582331</v>
      </c>
      <c r="BC72" s="1">
        <f t="shared" si="50"/>
        <v>2463.9002932368326</v>
      </c>
      <c r="BD72" s="1">
        <f t="shared" si="50"/>
        <v>2486.976604778696</v>
      </c>
      <c r="BE72" s="1">
        <f t="shared" si="50"/>
        <v>2390.087308697793</v>
      </c>
      <c r="BF72" s="1">
        <f t="shared" si="50"/>
        <v>2058.7590160171326</v>
      </c>
      <c r="BG72" s="1">
        <f t="shared" si="50"/>
        <v>2017.8823088455406</v>
      </c>
      <c r="BH72" s="1">
        <f t="shared" si="50"/>
        <v>1874.8197421706902</v>
      </c>
      <c r="BI72" s="1">
        <f t="shared" si="50"/>
        <v>1885.1443841890004</v>
      </c>
      <c r="BJ72" s="1">
        <f t="shared" si="50"/>
        <v>1890.353566483695</v>
      </c>
      <c r="BK72" s="1">
        <f t="shared" si="50"/>
        <v>1824.814304499916</v>
      </c>
      <c r="BL72" s="1">
        <f t="shared" si="50"/>
        <v>1689.2770853024422</v>
      </c>
      <c r="BM72" s="1">
        <f t="shared" si="50"/>
        <v>1788.6508642104004</v>
      </c>
      <c r="BN72" s="1">
        <f t="shared" si="50"/>
        <v>1566.4738382484843</v>
      </c>
      <c r="BO72" s="1">
        <f t="shared" si="50"/>
        <v>1519.2027676692826</v>
      </c>
      <c r="BP72" s="1">
        <f t="shared" si="50"/>
        <v>1211.794291233135</v>
      </c>
      <c r="BQ72" s="1">
        <f t="shared" si="50"/>
        <v>1082.0737628682236</v>
      </c>
      <c r="BR72" s="1">
        <f aca="true" t="shared" si="51" ref="BR72:DC72">SUM(BR70:BR71)</f>
        <v>1211.659033067493</v>
      </c>
      <c r="BS72" s="1">
        <f t="shared" si="51"/>
        <v>1022.7994511725694</v>
      </c>
      <c r="BT72" s="1">
        <f t="shared" si="51"/>
        <v>973.4907824718744</v>
      </c>
      <c r="BU72" s="1">
        <f t="shared" si="51"/>
        <v>900.2678195176995</v>
      </c>
      <c r="BV72" s="1">
        <f t="shared" si="51"/>
        <v>914.2745259838989</v>
      </c>
      <c r="BW72" s="1">
        <f t="shared" si="51"/>
        <v>750.4382227839008</v>
      </c>
      <c r="BX72" s="1">
        <f t="shared" si="51"/>
        <v>765.5559944890854</v>
      </c>
      <c r="BY72" s="1">
        <f t="shared" si="51"/>
        <v>596.7592393741159</v>
      </c>
      <c r="BZ72" s="1">
        <f t="shared" si="51"/>
        <v>675.0833593967911</v>
      </c>
      <c r="CA72" s="1">
        <f t="shared" si="51"/>
        <v>583.6658763164536</v>
      </c>
      <c r="CB72" s="1">
        <f t="shared" si="51"/>
        <v>616.86476849934</v>
      </c>
      <c r="CC72" s="1">
        <f t="shared" si="51"/>
        <v>446.032508564364</v>
      </c>
      <c r="CD72" s="1">
        <f t="shared" si="51"/>
        <v>387.7529689137299</v>
      </c>
      <c r="CE72" s="1">
        <f t="shared" si="51"/>
        <v>343.58146309680103</v>
      </c>
      <c r="CF72" s="1">
        <f t="shared" si="51"/>
        <v>386.82113479078674</v>
      </c>
      <c r="CG72" s="1">
        <f t="shared" si="51"/>
        <v>261.1534062266902</v>
      </c>
      <c r="CH72" s="1">
        <f t="shared" si="51"/>
        <v>283.2681748262809</v>
      </c>
      <c r="CI72" s="1">
        <f t="shared" si="51"/>
        <v>205.95310437221826</v>
      </c>
      <c r="CJ72" s="1">
        <f t="shared" si="51"/>
        <v>202.96976385070502</v>
      </c>
      <c r="CK72" s="1">
        <f t="shared" si="51"/>
        <v>144.6156211853558</v>
      </c>
      <c r="CL72" s="1">
        <f t="shared" si="51"/>
        <v>151.6667636472753</v>
      </c>
      <c r="CM72" s="1">
        <f t="shared" si="51"/>
        <v>136.61830946141467</v>
      </c>
      <c r="CN72" s="1">
        <f t="shared" si="51"/>
        <v>113.48107693084853</v>
      </c>
      <c r="CO72" s="1">
        <f t="shared" si="51"/>
        <v>64.28004485237327</v>
      </c>
      <c r="CP72" s="1">
        <f t="shared" si="51"/>
        <v>72.31405158884989</v>
      </c>
      <c r="CQ72" s="1">
        <f t="shared" si="51"/>
        <v>46.22331691613324</v>
      </c>
      <c r="CR72" s="1">
        <f t="shared" si="51"/>
        <v>43.19346387887071</v>
      </c>
      <c r="CS72" s="1">
        <f t="shared" si="51"/>
        <v>25.127079931912778</v>
      </c>
      <c r="CT72" s="1">
        <f t="shared" si="51"/>
        <v>31.13730569025159</v>
      </c>
      <c r="CU72" s="1">
        <f t="shared" si="51"/>
        <v>23.095350102998122</v>
      </c>
      <c r="CV72" s="1">
        <f t="shared" si="51"/>
        <v>17.062410730388727</v>
      </c>
      <c r="CW72" s="1">
        <f t="shared" si="51"/>
        <v>6.036027945086392</v>
      </c>
      <c r="CX72" s="1">
        <f t="shared" si="51"/>
        <v>13.059884320039824</v>
      </c>
      <c r="CY72" s="1">
        <f t="shared" si="51"/>
        <v>9.041460208137256</v>
      </c>
      <c r="CZ72" s="1">
        <f t="shared" si="51"/>
        <v>7.031805225730263</v>
      </c>
      <c r="DA72" s="1">
        <f t="shared" si="51"/>
        <v>7.027830800341848</v>
      </c>
      <c r="DB72" s="1">
        <f t="shared" si="51"/>
        <v>91.36680389088228</v>
      </c>
      <c r="DC72" s="1">
        <f t="shared" si="51"/>
        <v>182546</v>
      </c>
    </row>
    <row r="73" spans="2:107" s="4" customFormat="1" ht="20.25" customHeight="1">
      <c r="B73" s="170" t="s">
        <v>36</v>
      </c>
      <c r="C73" s="171"/>
      <c r="D73" s="17" t="s">
        <v>0</v>
      </c>
      <c r="E73" s="1">
        <f>+E19+E58</f>
        <v>565.6055343836498</v>
      </c>
      <c r="F73" s="1">
        <f aca="true" t="shared" si="52" ref="F73:AA74">+F19+F58</f>
        <v>565.5943837543813</v>
      </c>
      <c r="G73" s="1">
        <f t="shared" si="52"/>
        <v>623.6621981662225</v>
      </c>
      <c r="H73" s="1">
        <f t="shared" si="52"/>
        <v>590.6214643748458</v>
      </c>
      <c r="I73" s="1">
        <f t="shared" si="52"/>
        <v>597.6378458087622</v>
      </c>
      <c r="J73" s="1">
        <f t="shared" si="52"/>
        <v>625.6587690273541</v>
      </c>
      <c r="K73" s="1">
        <f t="shared" si="52"/>
        <v>592.627158478106</v>
      </c>
      <c r="L73" s="1">
        <f t="shared" si="52"/>
        <v>615.6475313017403</v>
      </c>
      <c r="M73" s="1">
        <f t="shared" si="52"/>
        <v>680.7205765182296</v>
      </c>
      <c r="N73" s="1">
        <f t="shared" si="52"/>
        <v>774.8057345288873</v>
      </c>
      <c r="O73" s="1">
        <f t="shared" si="52"/>
        <v>852.9041339405151</v>
      </c>
      <c r="P73" s="1">
        <f t="shared" si="52"/>
        <v>817.8698703687164</v>
      </c>
      <c r="Q73" s="1">
        <f t="shared" si="52"/>
        <v>832.8735489407287</v>
      </c>
      <c r="R73" s="1">
        <f t="shared" si="52"/>
        <v>835.9069255880808</v>
      </c>
      <c r="S73" s="1">
        <f t="shared" si="52"/>
        <v>798.8395981866354</v>
      </c>
      <c r="T73" s="1">
        <f t="shared" si="52"/>
        <v>821.0345706004911</v>
      </c>
      <c r="U73" s="1">
        <f t="shared" si="52"/>
        <v>841.4550797446503</v>
      </c>
      <c r="V73" s="1">
        <f t="shared" si="52"/>
        <v>774.2232952573315</v>
      </c>
      <c r="W73" s="1">
        <f t="shared" si="52"/>
        <v>780.321996255771</v>
      </c>
      <c r="X73" s="1">
        <f t="shared" si="52"/>
        <v>747.6436409059805</v>
      </c>
      <c r="Y73" s="1">
        <f t="shared" si="52"/>
        <v>731.3283890637163</v>
      </c>
      <c r="Z73" s="1">
        <f t="shared" si="52"/>
        <v>750.6980284225963</v>
      </c>
      <c r="AA73" s="1">
        <f t="shared" si="52"/>
        <v>703.7658646619321</v>
      </c>
      <c r="AB73" s="1">
        <f>+AB19+AB58</f>
        <v>836.3845819532082</v>
      </c>
      <c r="AC73" s="1">
        <f aca="true" t="shared" si="53" ref="AC73:AT74">+AC19+AC58</f>
        <v>791.4962320630486</v>
      </c>
      <c r="AD73" s="1">
        <f t="shared" si="53"/>
        <v>794.5833601927386</v>
      </c>
      <c r="AE73" s="1">
        <f t="shared" si="53"/>
        <v>845.5452259943575</v>
      </c>
      <c r="AF73" s="1">
        <f t="shared" si="53"/>
        <v>916.9326379575317</v>
      </c>
      <c r="AG73" s="1">
        <f t="shared" si="53"/>
        <v>973.0531493550232</v>
      </c>
      <c r="AH73" s="1">
        <f t="shared" si="53"/>
        <v>890.4864645671753</v>
      </c>
      <c r="AI73" s="1">
        <f t="shared" si="53"/>
        <v>906.7689757963652</v>
      </c>
      <c r="AJ73" s="1">
        <f t="shared" si="53"/>
        <v>885.3454485321887</v>
      </c>
      <c r="AK73" s="1">
        <f t="shared" si="53"/>
        <v>968.9856696835982</v>
      </c>
      <c r="AL73" s="1">
        <f t="shared" si="53"/>
        <v>1009.7511327109765</v>
      </c>
      <c r="AM73" s="1">
        <f t="shared" si="53"/>
        <v>992.4706403791653</v>
      </c>
      <c r="AN73" s="1">
        <f t="shared" si="53"/>
        <v>1049.5790588444859</v>
      </c>
      <c r="AO73" s="1">
        <f t="shared" si="53"/>
        <v>1036.3156760101394</v>
      </c>
      <c r="AP73" s="1">
        <f t="shared" si="53"/>
        <v>986.3442357850478</v>
      </c>
      <c r="AQ73" s="1">
        <f t="shared" si="53"/>
        <v>928.2126511301259</v>
      </c>
      <c r="AR73" s="1">
        <f t="shared" si="53"/>
        <v>994.4867506539917</v>
      </c>
      <c r="AS73" s="1">
        <f t="shared" si="53"/>
        <v>895.5317772716372</v>
      </c>
      <c r="AT73" s="1">
        <f t="shared" si="53"/>
        <v>829.3181219565237</v>
      </c>
      <c r="AU73" s="1">
        <f>+AU19+AU58</f>
        <v>820.1071077414142</v>
      </c>
      <c r="AV73" s="1">
        <f aca="true" t="shared" si="54" ref="AV73:BL74">+AV19+AV58</f>
        <v>786.4257342716065</v>
      </c>
      <c r="AW73" s="1">
        <f t="shared" si="54"/>
        <v>762.9558746282274</v>
      </c>
      <c r="AX73" s="1">
        <f t="shared" si="54"/>
        <v>714.0277486623211</v>
      </c>
      <c r="AY73" s="1">
        <f t="shared" si="54"/>
        <v>625.2767335803012</v>
      </c>
      <c r="AZ73" s="1">
        <f t="shared" si="54"/>
        <v>663.0029201432519</v>
      </c>
      <c r="BA73" s="1">
        <f t="shared" si="54"/>
        <v>626.3250848568825</v>
      </c>
      <c r="BB73" s="1">
        <f t="shared" si="54"/>
        <v>664.0185308067591</v>
      </c>
      <c r="BC73" s="1">
        <f t="shared" si="54"/>
        <v>577.2811074908677</v>
      </c>
      <c r="BD73" s="1">
        <f t="shared" si="54"/>
        <v>638.5653015016278</v>
      </c>
      <c r="BE73" s="1">
        <f t="shared" si="54"/>
        <v>543.6349931428322</v>
      </c>
      <c r="BF73" s="1">
        <f t="shared" si="54"/>
        <v>496.75319955612827</v>
      </c>
      <c r="BG73" s="1">
        <f t="shared" si="54"/>
        <v>535.5101078347742</v>
      </c>
      <c r="BH73" s="1">
        <f t="shared" si="54"/>
        <v>505.93147315816367</v>
      </c>
      <c r="BI73" s="1">
        <f t="shared" si="54"/>
        <v>429.42571173828503</v>
      </c>
      <c r="BJ73" s="1">
        <f t="shared" si="54"/>
        <v>497.77636574572955</v>
      </c>
      <c r="BK73" s="1">
        <f t="shared" si="54"/>
        <v>526.3066491457588</v>
      </c>
      <c r="BL73" s="1">
        <f t="shared" si="54"/>
        <v>439.64981810820376</v>
      </c>
      <c r="BM73" s="1">
        <f>+BM19+BM58</f>
        <v>410.44452765304516</v>
      </c>
      <c r="BN73" s="1">
        <f aca="true" t="shared" si="55" ref="BN73:CG74">+BN19+BN58</f>
        <v>397.43640624859444</v>
      </c>
      <c r="BO73" s="1">
        <f t="shared" si="55"/>
        <v>461.49596063097</v>
      </c>
      <c r="BP73" s="1">
        <f t="shared" si="55"/>
        <v>351.38552366562715</v>
      </c>
      <c r="BQ73" s="1">
        <f t="shared" si="55"/>
        <v>313.335116237164</v>
      </c>
      <c r="BR73" s="1">
        <f t="shared" si="55"/>
        <v>358.3978503252642</v>
      </c>
      <c r="BS73" s="1">
        <f t="shared" si="55"/>
        <v>314.3273195063106</v>
      </c>
      <c r="BT73" s="1">
        <f t="shared" si="55"/>
        <v>257.272995928583</v>
      </c>
      <c r="BU73" s="1">
        <f t="shared" si="55"/>
        <v>279.314343499479</v>
      </c>
      <c r="BV73" s="1">
        <f t="shared" si="55"/>
        <v>248.2610573271049</v>
      </c>
      <c r="BW73" s="1">
        <f t="shared" si="55"/>
        <v>203.22062449754173</v>
      </c>
      <c r="BX73" s="1">
        <f t="shared" si="55"/>
        <v>240.2595684790309</v>
      </c>
      <c r="BY73" s="1">
        <f t="shared" si="55"/>
        <v>169.17755050131973</v>
      </c>
      <c r="BZ73" s="1">
        <f t="shared" si="55"/>
        <v>186.19706011229098</v>
      </c>
      <c r="CA73" s="1">
        <f t="shared" si="55"/>
        <v>184.2085987997184</v>
      </c>
      <c r="CB73" s="1">
        <f t="shared" si="55"/>
        <v>176.18582238667727</v>
      </c>
      <c r="CC73" s="1">
        <f t="shared" si="55"/>
        <v>129.1376680667141</v>
      </c>
      <c r="CD73" s="1">
        <f t="shared" si="55"/>
        <v>154.1667760743183</v>
      </c>
      <c r="CE73" s="1">
        <f t="shared" si="55"/>
        <v>111.12595518659626</v>
      </c>
      <c r="CF73" s="1">
        <f t="shared" si="55"/>
        <v>114.1299347204223</v>
      </c>
      <c r="CG73" s="1">
        <f t="shared" si="55"/>
        <v>87.10324215811673</v>
      </c>
      <c r="CH73" s="1">
        <f>+CH19+CH58</f>
        <v>71.07390842915228</v>
      </c>
      <c r="CI73" s="1">
        <f aca="true" t="shared" si="56" ref="CI73:DC74">+CI19+CI58</f>
        <v>54.058453592460445</v>
      </c>
      <c r="CJ73" s="1">
        <f t="shared" si="56"/>
        <v>51.054474058634405</v>
      </c>
      <c r="CK73" s="1">
        <f t="shared" si="56"/>
        <v>50.055174934498794</v>
      </c>
      <c r="CL73" s="1">
        <f t="shared" si="56"/>
        <v>27.032774723724746</v>
      </c>
      <c r="CM73" s="1">
        <f t="shared" si="56"/>
        <v>31.03503968811654</v>
      </c>
      <c r="CN73" s="1">
        <f t="shared" si="56"/>
        <v>27.03074733658502</v>
      </c>
      <c r="CO73" s="1">
        <f t="shared" si="56"/>
        <v>10.012251419183595</v>
      </c>
      <c r="CP73" s="1">
        <f t="shared" si="56"/>
        <v>11.011550543319213</v>
      </c>
      <c r="CQ73" s="1">
        <f t="shared" si="56"/>
        <v>6.006945374082211</v>
      </c>
      <c r="CR73" s="1">
        <f t="shared" si="56"/>
        <v>6.006945374082211</v>
      </c>
      <c r="CS73" s="1">
        <f t="shared" si="56"/>
        <v>6.006945374082211</v>
      </c>
      <c r="CT73" s="1">
        <f t="shared" si="56"/>
        <v>6.005931680512347</v>
      </c>
      <c r="CU73" s="1">
        <f t="shared" si="56"/>
        <v>2.001639328980828</v>
      </c>
      <c r="CV73" s="1">
        <f t="shared" si="56"/>
        <v>0</v>
      </c>
      <c r="CW73" s="1">
        <f t="shared" si="56"/>
        <v>2.0026530225506916</v>
      </c>
      <c r="CX73" s="1">
        <f t="shared" si="56"/>
        <v>1.0013265112753458</v>
      </c>
      <c r="CY73" s="1">
        <f t="shared" si="56"/>
        <v>0</v>
      </c>
      <c r="CZ73" s="1">
        <f t="shared" si="56"/>
        <v>1.000312817705482</v>
      </c>
      <c r="DA73" s="1">
        <f t="shared" si="56"/>
        <v>0</v>
      </c>
      <c r="DB73" s="1">
        <f t="shared" si="56"/>
        <v>5.006632556376729</v>
      </c>
      <c r="DC73" s="1">
        <f t="shared" si="56"/>
        <v>50420</v>
      </c>
    </row>
    <row r="74" spans="2:107" s="4" customFormat="1" ht="20.25" customHeight="1">
      <c r="B74" s="172" t="s">
        <v>37</v>
      </c>
      <c r="C74" s="173"/>
      <c r="D74" s="1" t="s">
        <v>1</v>
      </c>
      <c r="E74" s="1">
        <f>+E20+E59</f>
        <v>483.3525430067948</v>
      </c>
      <c r="F74" s="1">
        <f t="shared" si="52"/>
        <v>518.3587495366389</v>
      </c>
      <c r="G74" s="1">
        <f t="shared" si="52"/>
        <v>549.3925224730227</v>
      </c>
      <c r="H74" s="1">
        <f t="shared" si="52"/>
        <v>483.33056955755933</v>
      </c>
      <c r="I74" s="1">
        <f t="shared" si="52"/>
        <v>557.3889427523808</v>
      </c>
      <c r="J74" s="1">
        <f t="shared" si="52"/>
        <v>565.4081816136372</v>
      </c>
      <c r="K74" s="1">
        <f t="shared" si="52"/>
        <v>567.4066528339796</v>
      </c>
      <c r="L74" s="1">
        <f t="shared" si="52"/>
        <v>609.42441128828</v>
      </c>
      <c r="M74" s="1">
        <f t="shared" si="52"/>
        <v>591.4052101313457</v>
      </c>
      <c r="N74" s="1">
        <f t="shared" si="52"/>
        <v>715.4938195804209</v>
      </c>
      <c r="O74" s="1">
        <f t="shared" si="52"/>
        <v>739.5270273169662</v>
      </c>
      <c r="P74" s="1">
        <f t="shared" si="52"/>
        <v>784.5408023364542</v>
      </c>
      <c r="Q74" s="1">
        <f t="shared" si="52"/>
        <v>763.5416421349275</v>
      </c>
      <c r="R74" s="1">
        <f t="shared" si="52"/>
        <v>747.5310537902903</v>
      </c>
      <c r="S74" s="1">
        <f t="shared" si="52"/>
        <v>704.5157499911445</v>
      </c>
      <c r="T74" s="1">
        <f t="shared" si="52"/>
        <v>779.5509236488597</v>
      </c>
      <c r="U74" s="1">
        <f t="shared" si="52"/>
        <v>746.0104182612448</v>
      </c>
      <c r="V74" s="1">
        <f t="shared" si="52"/>
        <v>725.6814293993436</v>
      </c>
      <c r="W74" s="1">
        <f t="shared" si="52"/>
        <v>712.471574469717</v>
      </c>
      <c r="X74" s="1">
        <f t="shared" si="52"/>
        <v>632.1853612339042</v>
      </c>
      <c r="Y74" s="1">
        <f t="shared" si="52"/>
        <v>679.9518386750235</v>
      </c>
      <c r="Z74" s="1">
        <f t="shared" si="52"/>
        <v>717.546510662409</v>
      </c>
      <c r="AA74" s="1">
        <f t="shared" si="52"/>
        <v>769.376127322169</v>
      </c>
      <c r="AB74" s="1">
        <f>+AB20+AB59</f>
        <v>764.3015234486944</v>
      </c>
      <c r="AC74" s="1">
        <f t="shared" si="53"/>
        <v>688.079446389175</v>
      </c>
      <c r="AD74" s="1">
        <f t="shared" si="53"/>
        <v>723.6558415359368</v>
      </c>
      <c r="AE74" s="1">
        <f t="shared" si="53"/>
        <v>761.2561629500184</v>
      </c>
      <c r="AF74" s="1">
        <f t="shared" si="53"/>
        <v>839.5137974494675</v>
      </c>
      <c r="AG74" s="1">
        <f t="shared" si="53"/>
        <v>833.4210825368107</v>
      </c>
      <c r="AH74" s="1">
        <f t="shared" si="53"/>
        <v>828.342490832727</v>
      </c>
      <c r="AI74" s="1">
        <f t="shared" si="53"/>
        <v>786.6700575811343</v>
      </c>
      <c r="AJ74" s="1">
        <f t="shared" si="53"/>
        <v>865.936830500895</v>
      </c>
      <c r="AK74" s="1">
        <f t="shared" si="53"/>
        <v>879.1523348572179</v>
      </c>
      <c r="AL74" s="1">
        <f t="shared" si="53"/>
        <v>937.0829744100703</v>
      </c>
      <c r="AM74" s="1">
        <f t="shared" si="53"/>
        <v>952.3317099718007</v>
      </c>
      <c r="AN74" s="1">
        <f t="shared" si="53"/>
        <v>1000.0975227744851</v>
      </c>
      <c r="AO74" s="1">
        <f t="shared" si="53"/>
        <v>998.0706056342086</v>
      </c>
      <c r="AP74" s="1">
        <f t="shared" si="53"/>
        <v>994.006137138698</v>
      </c>
      <c r="AQ74" s="1">
        <f t="shared" si="53"/>
        <v>919.8126388155422</v>
      </c>
      <c r="AR74" s="1">
        <f t="shared" si="53"/>
        <v>1024.5036082621589</v>
      </c>
      <c r="AS74" s="1">
        <f t="shared" si="53"/>
        <v>862.8974517481325</v>
      </c>
      <c r="AT74" s="1">
        <f t="shared" si="53"/>
        <v>840.5405487883025</v>
      </c>
      <c r="AU74" s="1">
        <f>+AU20+AU59</f>
        <v>826.3072657120149</v>
      </c>
      <c r="AV74" s="1">
        <f t="shared" si="54"/>
        <v>842.5644750556223</v>
      </c>
      <c r="AW74" s="1">
        <f t="shared" si="54"/>
        <v>753.1342046625632</v>
      </c>
      <c r="AX74" s="1">
        <f t="shared" si="54"/>
        <v>678.937383147233</v>
      </c>
      <c r="AY74" s="1">
        <f t="shared" si="54"/>
        <v>699.2560701133941</v>
      </c>
      <c r="AZ74" s="1">
        <f t="shared" si="54"/>
        <v>696.2153620837619</v>
      </c>
      <c r="BA74" s="1">
        <f t="shared" si="54"/>
        <v>718.5792437471576</v>
      </c>
      <c r="BB74" s="1">
        <f t="shared" si="54"/>
        <v>666.7303525727871</v>
      </c>
      <c r="BC74" s="1">
        <f t="shared" si="54"/>
        <v>617.9524104768341</v>
      </c>
      <c r="BD74" s="1">
        <f t="shared" si="54"/>
        <v>654.5422641937341</v>
      </c>
      <c r="BE74" s="1">
        <f t="shared" si="54"/>
        <v>607.7806050231002</v>
      </c>
      <c r="BF74" s="1">
        <f t="shared" si="54"/>
        <v>576.2899468017639</v>
      </c>
      <c r="BG74" s="1">
        <f t="shared" si="54"/>
        <v>555.9496590864703</v>
      </c>
      <c r="BH74" s="1">
        <f t="shared" si="54"/>
        <v>530.5374260514417</v>
      </c>
      <c r="BI74" s="1">
        <f t="shared" si="54"/>
        <v>531.5581956443632</v>
      </c>
      <c r="BJ74" s="1">
        <f t="shared" si="54"/>
        <v>519.369774946093</v>
      </c>
      <c r="BK74" s="1">
        <f t="shared" si="54"/>
        <v>501.0677032244683</v>
      </c>
      <c r="BL74" s="1">
        <f t="shared" si="54"/>
        <v>460.4180334811016</v>
      </c>
      <c r="BM74" s="1">
        <f>+BM20+BM59</f>
        <v>512.6809088505141</v>
      </c>
      <c r="BN74" s="1">
        <f t="shared" si="55"/>
        <v>433.57599471702076</v>
      </c>
      <c r="BO74" s="1">
        <f t="shared" si="55"/>
        <v>443.5891950684735</v>
      </c>
      <c r="BP74" s="1">
        <f t="shared" si="55"/>
        <v>373.4960730469985</v>
      </c>
      <c r="BQ74" s="1">
        <f t="shared" si="55"/>
        <v>358.4760752207517</v>
      </c>
      <c r="BR74" s="1">
        <f t="shared" si="55"/>
        <v>374.49751610391536</v>
      </c>
      <c r="BS74" s="1">
        <f t="shared" si="55"/>
        <v>323.4295374216692</v>
      </c>
      <c r="BT74" s="1">
        <f t="shared" si="55"/>
        <v>338.4495004304335</v>
      </c>
      <c r="BU74" s="1">
        <f t="shared" si="55"/>
        <v>342.4548896657932</v>
      </c>
      <c r="BV74" s="1">
        <f t="shared" si="55"/>
        <v>288.3829880167592</v>
      </c>
      <c r="BW74" s="1">
        <f t="shared" si="55"/>
        <v>254.33775400466348</v>
      </c>
      <c r="BX74" s="1">
        <f t="shared" si="55"/>
        <v>253.33636897688413</v>
      </c>
      <c r="BY74" s="1">
        <f t="shared" si="55"/>
        <v>196.2606023901999</v>
      </c>
      <c r="BZ74" s="1">
        <f t="shared" si="55"/>
        <v>249.33100295317945</v>
      </c>
      <c r="CA74" s="1">
        <f t="shared" si="55"/>
        <v>273.3629089497198</v>
      </c>
      <c r="CB74" s="1">
        <f t="shared" si="55"/>
        <v>211.2805653989642</v>
      </c>
      <c r="CC74" s="1">
        <f t="shared" si="55"/>
        <v>196.2604979377523</v>
      </c>
      <c r="CD74" s="1">
        <f t="shared" si="55"/>
        <v>168.22337679326492</v>
      </c>
      <c r="CE74" s="1">
        <f t="shared" si="55"/>
        <v>127.16902787808937</v>
      </c>
      <c r="CF74" s="1">
        <f t="shared" si="55"/>
        <v>176.23394635908915</v>
      </c>
      <c r="CG74" s="1">
        <f t="shared" si="55"/>
        <v>122.1622187974678</v>
      </c>
      <c r="CH74" s="1">
        <f>+CH20+CH59</f>
        <v>96.12761238033384</v>
      </c>
      <c r="CI74" s="1">
        <f t="shared" si="56"/>
        <v>77.10237619448495</v>
      </c>
      <c r="CJ74" s="1">
        <f t="shared" si="56"/>
        <v>61.081086187078874</v>
      </c>
      <c r="CK74" s="1">
        <f t="shared" si="56"/>
        <v>76.10102598418815</v>
      </c>
      <c r="CL74" s="1">
        <f t="shared" si="56"/>
        <v>40.05321921560144</v>
      </c>
      <c r="CM74" s="1">
        <f t="shared" si="56"/>
        <v>53.070458592117106</v>
      </c>
      <c r="CN74" s="1">
        <f t="shared" si="56"/>
        <v>39.05188061113215</v>
      </c>
      <c r="CO74" s="1">
        <f t="shared" si="56"/>
        <v>23.030555786243536</v>
      </c>
      <c r="CP74" s="1">
        <f t="shared" si="56"/>
        <v>21.02794821227001</v>
      </c>
      <c r="CQ74" s="1">
        <f t="shared" si="56"/>
        <v>28.03719077945245</v>
      </c>
      <c r="CR74" s="1">
        <f t="shared" si="56"/>
        <v>5.006646599036425</v>
      </c>
      <c r="CS74" s="1">
        <f t="shared" si="56"/>
        <v>8.010650806616795</v>
      </c>
      <c r="CT74" s="1">
        <f t="shared" si="56"/>
        <v>13.017285799825707</v>
      </c>
      <c r="CU74" s="1">
        <f t="shared" si="56"/>
        <v>9.011966199431066</v>
      </c>
      <c r="CV74" s="1">
        <f t="shared" si="56"/>
        <v>2.002665603111076</v>
      </c>
      <c r="CW74" s="1">
        <f t="shared" si="56"/>
        <v>5.006634993208913</v>
      </c>
      <c r="CX74" s="1">
        <f t="shared" si="56"/>
        <v>7.0093122021475</v>
      </c>
      <c r="CY74" s="1">
        <f t="shared" si="56"/>
        <v>0</v>
      </c>
      <c r="CZ74" s="1">
        <f t="shared" si="56"/>
        <v>0</v>
      </c>
      <c r="DA74" s="1">
        <f t="shared" si="56"/>
        <v>1.0013269986417828</v>
      </c>
      <c r="DB74" s="1">
        <f t="shared" si="56"/>
        <v>3.00400420758037</v>
      </c>
      <c r="DC74" s="1">
        <f t="shared" si="56"/>
        <v>49665</v>
      </c>
    </row>
    <row r="75" spans="2:107" s="4" customFormat="1" ht="20.25" customHeight="1">
      <c r="B75" s="174" t="s">
        <v>38</v>
      </c>
      <c r="C75" s="175"/>
      <c r="D75" s="17" t="s">
        <v>2</v>
      </c>
      <c r="E75" s="1">
        <f>SUM(E73:E74)</f>
        <v>1048.9580773904445</v>
      </c>
      <c r="F75" s="1">
        <f aca="true" t="shared" si="57" ref="F75:BQ75">SUM(F73:F74)</f>
        <v>1083.95313329102</v>
      </c>
      <c r="G75" s="1">
        <f t="shared" si="57"/>
        <v>1173.0547206392453</v>
      </c>
      <c r="H75" s="1">
        <f t="shared" si="57"/>
        <v>1073.9520339324051</v>
      </c>
      <c r="I75" s="1">
        <f t="shared" si="57"/>
        <v>1155.026788561143</v>
      </c>
      <c r="J75" s="1">
        <f t="shared" si="57"/>
        <v>1191.0669506409913</v>
      </c>
      <c r="K75" s="1">
        <f t="shared" si="57"/>
        <v>1160.0338113120856</v>
      </c>
      <c r="L75" s="1">
        <f t="shared" si="57"/>
        <v>1225.0719425900202</v>
      </c>
      <c r="M75" s="1">
        <f t="shared" si="57"/>
        <v>1272.1257866495753</v>
      </c>
      <c r="N75" s="1">
        <f t="shared" si="57"/>
        <v>1490.2995541093082</v>
      </c>
      <c r="O75" s="1">
        <f t="shared" si="57"/>
        <v>1592.431161257481</v>
      </c>
      <c r="P75" s="1">
        <f t="shared" si="57"/>
        <v>1602.4106727051708</v>
      </c>
      <c r="Q75" s="1">
        <f t="shared" si="57"/>
        <v>1596.4151910756564</v>
      </c>
      <c r="R75" s="1">
        <f t="shared" si="57"/>
        <v>1583.437979378371</v>
      </c>
      <c r="S75" s="1">
        <f t="shared" si="57"/>
        <v>1503.35534817778</v>
      </c>
      <c r="T75" s="1">
        <f t="shared" si="57"/>
        <v>1600.5854942493506</v>
      </c>
      <c r="U75" s="1">
        <f t="shared" si="57"/>
        <v>1587.4654980058951</v>
      </c>
      <c r="V75" s="1">
        <f t="shared" si="57"/>
        <v>1499.9047246566752</v>
      </c>
      <c r="W75" s="1">
        <f t="shared" si="57"/>
        <v>1492.7935707254878</v>
      </c>
      <c r="X75" s="1">
        <f t="shared" si="57"/>
        <v>1379.8290021398848</v>
      </c>
      <c r="Y75" s="1">
        <f t="shared" si="57"/>
        <v>1411.2802277387398</v>
      </c>
      <c r="Z75" s="1">
        <f t="shared" si="57"/>
        <v>1468.2445390850053</v>
      </c>
      <c r="AA75" s="1">
        <f t="shared" si="57"/>
        <v>1473.1419919841012</v>
      </c>
      <c r="AB75" s="1">
        <f t="shared" si="57"/>
        <v>1600.6861054019028</v>
      </c>
      <c r="AC75" s="1">
        <f t="shared" si="57"/>
        <v>1479.5756784522237</v>
      </c>
      <c r="AD75" s="1">
        <f t="shared" si="57"/>
        <v>1518.2392017286754</v>
      </c>
      <c r="AE75" s="1">
        <f t="shared" si="57"/>
        <v>1606.801388944376</v>
      </c>
      <c r="AF75" s="1">
        <f t="shared" si="57"/>
        <v>1756.4464354069992</v>
      </c>
      <c r="AG75" s="1">
        <f t="shared" si="57"/>
        <v>1806.4742318918338</v>
      </c>
      <c r="AH75" s="1">
        <f t="shared" si="57"/>
        <v>1718.8289553999023</v>
      </c>
      <c r="AI75" s="1">
        <f t="shared" si="57"/>
        <v>1693.4390333774995</v>
      </c>
      <c r="AJ75" s="1">
        <f t="shared" si="57"/>
        <v>1751.2822790330838</v>
      </c>
      <c r="AK75" s="1">
        <f t="shared" si="57"/>
        <v>1848.138004540816</v>
      </c>
      <c r="AL75" s="1">
        <f t="shared" si="57"/>
        <v>1946.8341071210468</v>
      </c>
      <c r="AM75" s="1">
        <f t="shared" si="57"/>
        <v>1944.802350350966</v>
      </c>
      <c r="AN75" s="1">
        <f t="shared" si="57"/>
        <v>2049.676581618971</v>
      </c>
      <c r="AO75" s="1">
        <f t="shared" si="57"/>
        <v>2034.386281644348</v>
      </c>
      <c r="AP75" s="1">
        <f t="shared" si="57"/>
        <v>1980.350372923746</v>
      </c>
      <c r="AQ75" s="1">
        <f t="shared" si="57"/>
        <v>1848.0252899456682</v>
      </c>
      <c r="AR75" s="1">
        <f t="shared" si="57"/>
        <v>2018.9903589161506</v>
      </c>
      <c r="AS75" s="1">
        <f t="shared" si="57"/>
        <v>1758.4292290197698</v>
      </c>
      <c r="AT75" s="1">
        <f t="shared" si="57"/>
        <v>1669.8586707448262</v>
      </c>
      <c r="AU75" s="1">
        <f t="shared" si="57"/>
        <v>1646.414373453429</v>
      </c>
      <c r="AV75" s="1">
        <f t="shared" si="57"/>
        <v>1628.990209327229</v>
      </c>
      <c r="AW75" s="1">
        <f t="shared" si="57"/>
        <v>1516.0900792907905</v>
      </c>
      <c r="AX75" s="1">
        <f t="shared" si="57"/>
        <v>1392.9651318095541</v>
      </c>
      <c r="AY75" s="1">
        <f t="shared" si="57"/>
        <v>1324.5328036936953</v>
      </c>
      <c r="AZ75" s="1">
        <f t="shared" si="57"/>
        <v>1359.2182822270138</v>
      </c>
      <c r="BA75" s="1">
        <f t="shared" si="57"/>
        <v>1344.90432860404</v>
      </c>
      <c r="BB75" s="1">
        <f t="shared" si="57"/>
        <v>1330.7488833795462</v>
      </c>
      <c r="BC75" s="1">
        <f t="shared" si="57"/>
        <v>1195.2335179677018</v>
      </c>
      <c r="BD75" s="1">
        <f t="shared" si="57"/>
        <v>1293.107565695362</v>
      </c>
      <c r="BE75" s="1">
        <f t="shared" si="57"/>
        <v>1151.4155981659324</v>
      </c>
      <c r="BF75" s="1">
        <f t="shared" si="57"/>
        <v>1073.043146357892</v>
      </c>
      <c r="BG75" s="1">
        <f t="shared" si="57"/>
        <v>1091.4597669212444</v>
      </c>
      <c r="BH75" s="1">
        <f t="shared" si="57"/>
        <v>1036.4688992096053</v>
      </c>
      <c r="BI75" s="1">
        <f t="shared" si="57"/>
        <v>960.9839073826482</v>
      </c>
      <c r="BJ75" s="1">
        <f t="shared" si="57"/>
        <v>1017.1461406918226</v>
      </c>
      <c r="BK75" s="1">
        <f t="shared" si="57"/>
        <v>1027.3743523702271</v>
      </c>
      <c r="BL75" s="1">
        <f t="shared" si="57"/>
        <v>900.0678515893053</v>
      </c>
      <c r="BM75" s="1">
        <f t="shared" si="57"/>
        <v>923.1254365035593</v>
      </c>
      <c r="BN75" s="1">
        <f t="shared" si="57"/>
        <v>831.0124009656151</v>
      </c>
      <c r="BO75" s="1">
        <f t="shared" si="57"/>
        <v>905.0851556994435</v>
      </c>
      <c r="BP75" s="1">
        <f t="shared" si="57"/>
        <v>724.8815967126257</v>
      </c>
      <c r="BQ75" s="1">
        <f t="shared" si="57"/>
        <v>671.8111914579157</v>
      </c>
      <c r="BR75" s="1">
        <f aca="true" t="shared" si="58" ref="BR75:DC75">SUM(BR73:BR74)</f>
        <v>732.8953664291796</v>
      </c>
      <c r="BS75" s="1">
        <f t="shared" si="58"/>
        <v>637.7568569279797</v>
      </c>
      <c r="BT75" s="1">
        <f t="shared" si="58"/>
        <v>595.7224963590165</v>
      </c>
      <c r="BU75" s="1">
        <f t="shared" si="58"/>
        <v>621.7692331652722</v>
      </c>
      <c r="BV75" s="1">
        <f t="shared" si="58"/>
        <v>536.6440453438641</v>
      </c>
      <c r="BW75" s="1">
        <f t="shared" si="58"/>
        <v>457.5583785022052</v>
      </c>
      <c r="BX75" s="1">
        <f t="shared" si="58"/>
        <v>493.595937455915</v>
      </c>
      <c r="BY75" s="1">
        <f t="shared" si="58"/>
        <v>365.4381528915196</v>
      </c>
      <c r="BZ75" s="1">
        <f t="shared" si="58"/>
        <v>435.5280630654704</v>
      </c>
      <c r="CA75" s="1">
        <f t="shared" si="58"/>
        <v>457.5715077494382</v>
      </c>
      <c r="CB75" s="1">
        <f t="shared" si="58"/>
        <v>387.4663877856415</v>
      </c>
      <c r="CC75" s="1">
        <f t="shared" si="58"/>
        <v>325.39816600446636</v>
      </c>
      <c r="CD75" s="1">
        <f t="shared" si="58"/>
        <v>322.3901528675832</v>
      </c>
      <c r="CE75" s="1">
        <f t="shared" si="58"/>
        <v>238.29498306468562</v>
      </c>
      <c r="CF75" s="1">
        <f t="shared" si="58"/>
        <v>290.36388107951143</v>
      </c>
      <c r="CG75" s="1">
        <f t="shared" si="58"/>
        <v>209.26546095558453</v>
      </c>
      <c r="CH75" s="1">
        <f t="shared" si="58"/>
        <v>167.2015208094861</v>
      </c>
      <c r="CI75" s="1">
        <f t="shared" si="58"/>
        <v>131.16082978694538</v>
      </c>
      <c r="CJ75" s="1">
        <f t="shared" si="58"/>
        <v>112.13556024571328</v>
      </c>
      <c r="CK75" s="1">
        <f t="shared" si="58"/>
        <v>126.15620091868695</v>
      </c>
      <c r="CL75" s="1">
        <f t="shared" si="58"/>
        <v>67.08599393932619</v>
      </c>
      <c r="CM75" s="1">
        <f t="shared" si="58"/>
        <v>84.10549828023365</v>
      </c>
      <c r="CN75" s="1">
        <f t="shared" si="58"/>
        <v>66.08262794771717</v>
      </c>
      <c r="CO75" s="1">
        <f t="shared" si="58"/>
        <v>33.04280720542713</v>
      </c>
      <c r="CP75" s="1">
        <f t="shared" si="58"/>
        <v>32.03949875558922</v>
      </c>
      <c r="CQ75" s="1">
        <f t="shared" si="58"/>
        <v>34.044136153534666</v>
      </c>
      <c r="CR75" s="1">
        <f t="shared" si="58"/>
        <v>11.013591973118636</v>
      </c>
      <c r="CS75" s="1">
        <f t="shared" si="58"/>
        <v>14.017596180699005</v>
      </c>
      <c r="CT75" s="1">
        <f t="shared" si="58"/>
        <v>19.023217480338054</v>
      </c>
      <c r="CU75" s="1">
        <f t="shared" si="58"/>
        <v>11.013605528411894</v>
      </c>
      <c r="CV75" s="1">
        <f t="shared" si="58"/>
        <v>2.002665603111076</v>
      </c>
      <c r="CW75" s="1">
        <f t="shared" si="58"/>
        <v>7.009288015759605</v>
      </c>
      <c r="CX75" s="1">
        <f t="shared" si="58"/>
        <v>8.010638713422846</v>
      </c>
      <c r="CY75" s="1">
        <f t="shared" si="58"/>
        <v>0</v>
      </c>
      <c r="CZ75" s="1">
        <f t="shared" si="58"/>
        <v>1.000312817705482</v>
      </c>
      <c r="DA75" s="1">
        <f t="shared" si="58"/>
        <v>1.0013269986417828</v>
      </c>
      <c r="DB75" s="1">
        <f t="shared" si="58"/>
        <v>8.010636763957098</v>
      </c>
      <c r="DC75" s="1">
        <f t="shared" si="58"/>
        <v>100085</v>
      </c>
    </row>
    <row r="76" spans="2:107" s="4" customFormat="1" ht="20.25" customHeight="1">
      <c r="B76" s="170" t="s">
        <v>39</v>
      </c>
      <c r="C76" s="171"/>
      <c r="D76" s="17" t="s">
        <v>0</v>
      </c>
      <c r="E76" s="1">
        <f>+E31+E61</f>
        <v>768.7491907004128</v>
      </c>
      <c r="F76" s="1">
        <f aca="true" t="shared" si="59" ref="F76:AA77">+F31+F61</f>
        <v>840.8196494901778</v>
      </c>
      <c r="G76" s="1">
        <f t="shared" si="59"/>
        <v>843.8223660736381</v>
      </c>
      <c r="H76" s="1">
        <f t="shared" si="59"/>
        <v>937.9120829527965</v>
      </c>
      <c r="I76" s="1">
        <f t="shared" si="59"/>
        <v>872.8490055362207</v>
      </c>
      <c r="J76" s="1">
        <f t="shared" si="59"/>
        <v>938.9137467922154</v>
      </c>
      <c r="K76" s="1">
        <f t="shared" si="59"/>
        <v>921.8978314800493</v>
      </c>
      <c r="L76" s="1">
        <f t="shared" si="59"/>
        <v>937.9137891538938</v>
      </c>
      <c r="M76" s="1">
        <f t="shared" si="59"/>
        <v>990.9648627692301</v>
      </c>
      <c r="N76" s="1">
        <f t="shared" si="59"/>
        <v>1079.0509948659899</v>
      </c>
      <c r="O76" s="1">
        <f t="shared" si="59"/>
        <v>1129.1003471818392</v>
      </c>
      <c r="P76" s="1">
        <f t="shared" si="59"/>
        <v>1205.1743332939348</v>
      </c>
      <c r="Q76" s="1">
        <f t="shared" si="59"/>
        <v>1128.1032332120133</v>
      </c>
      <c r="R76" s="1">
        <f t="shared" si="59"/>
        <v>1101.0719591564807</v>
      </c>
      <c r="S76" s="1">
        <f t="shared" si="59"/>
        <v>1126.0953556635823</v>
      </c>
      <c r="T76" s="1">
        <f t="shared" si="59"/>
        <v>1140.388122660284</v>
      </c>
      <c r="U76" s="1">
        <f t="shared" si="59"/>
        <v>1182.0292319084847</v>
      </c>
      <c r="V76" s="1">
        <f t="shared" si="59"/>
        <v>1173.9787290265024</v>
      </c>
      <c r="W76" s="1">
        <f t="shared" si="59"/>
        <v>1100.9464627686643</v>
      </c>
      <c r="X76" s="1">
        <f t="shared" si="59"/>
        <v>1035.0219693666909</v>
      </c>
      <c r="Y76" s="1">
        <f t="shared" si="59"/>
        <v>1083.7080536098872</v>
      </c>
      <c r="Z76" s="1">
        <f t="shared" si="59"/>
        <v>982.5210065164149</v>
      </c>
      <c r="AA76" s="1">
        <f t="shared" si="59"/>
        <v>993.6069324176189</v>
      </c>
      <c r="AB76" s="1">
        <f>+AB31+AB61</f>
        <v>1089.8416975091995</v>
      </c>
      <c r="AC76" s="1">
        <f aca="true" t="shared" si="60" ref="AC76:AT77">+AC31+AC61</f>
        <v>1191.097822249628</v>
      </c>
      <c r="AD76" s="1">
        <f t="shared" si="60"/>
        <v>1180.1500516423362</v>
      </c>
      <c r="AE76" s="1">
        <f t="shared" si="60"/>
        <v>1306.6574097070027</v>
      </c>
      <c r="AF76" s="1">
        <f t="shared" si="60"/>
        <v>1399.7437156297972</v>
      </c>
      <c r="AG76" s="1">
        <f t="shared" si="60"/>
        <v>1322.8337729040104</v>
      </c>
      <c r="AH76" s="1">
        <f t="shared" si="60"/>
        <v>1245.904990819963</v>
      </c>
      <c r="AI76" s="1">
        <f t="shared" si="60"/>
        <v>1327.9053708415536</v>
      </c>
      <c r="AJ76" s="1">
        <f t="shared" si="60"/>
        <v>1270.1758154015617</v>
      </c>
      <c r="AK76" s="1">
        <f t="shared" si="60"/>
        <v>1329.9478255459621</v>
      </c>
      <c r="AL76" s="1">
        <f t="shared" si="60"/>
        <v>1418.0378909642566</v>
      </c>
      <c r="AM76" s="1">
        <f t="shared" si="60"/>
        <v>1420.086625454752</v>
      </c>
      <c r="AN76" s="1">
        <f t="shared" si="60"/>
        <v>1499.0264633127733</v>
      </c>
      <c r="AO76" s="1">
        <f t="shared" si="60"/>
        <v>1533.5409603468488</v>
      </c>
      <c r="AP76" s="1">
        <f t="shared" si="60"/>
        <v>1477.7533830338746</v>
      </c>
      <c r="AQ76" s="1">
        <f t="shared" si="60"/>
        <v>1367.4851860270853</v>
      </c>
      <c r="AR76" s="1">
        <f t="shared" si="60"/>
        <v>1435.1381448291213</v>
      </c>
      <c r="AS76" s="1">
        <f t="shared" si="60"/>
        <v>1309.4165221383998</v>
      </c>
      <c r="AT76" s="1">
        <f t="shared" si="60"/>
        <v>1251.8000028479723</v>
      </c>
      <c r="AU76" s="1">
        <f>+AU31+AU61</f>
        <v>1192.0782309922672</v>
      </c>
      <c r="AV76" s="1">
        <f aca="true" t="shared" si="61" ref="AV76:BL77">+AV31+AV61</f>
        <v>1189.9855379991634</v>
      </c>
      <c r="AW76" s="1">
        <f t="shared" si="61"/>
        <v>1102.0022289443466</v>
      </c>
      <c r="AX76" s="1">
        <f t="shared" si="61"/>
        <v>1081.558842542001</v>
      </c>
      <c r="AY76" s="1">
        <f t="shared" si="61"/>
        <v>1020.9508587349605</v>
      </c>
      <c r="AZ76" s="1">
        <f t="shared" si="61"/>
        <v>967.2999329176986</v>
      </c>
      <c r="BA76" s="1">
        <f t="shared" si="61"/>
        <v>962.0776201140694</v>
      </c>
      <c r="BB76" s="1">
        <f t="shared" si="61"/>
        <v>830.5300630422946</v>
      </c>
      <c r="BC76" s="1">
        <f t="shared" si="61"/>
        <v>942.8783934700139</v>
      </c>
      <c r="BD76" s="1">
        <f t="shared" si="61"/>
        <v>910.5696255786066</v>
      </c>
      <c r="BE76" s="1">
        <f t="shared" si="61"/>
        <v>784.8731220322328</v>
      </c>
      <c r="BF76" s="1">
        <f t="shared" si="61"/>
        <v>769.853001588298</v>
      </c>
      <c r="BG76" s="1">
        <f t="shared" si="61"/>
        <v>704.035264549802</v>
      </c>
      <c r="BH76" s="1">
        <f t="shared" si="61"/>
        <v>737.4060784029784</v>
      </c>
      <c r="BI76" s="1">
        <f t="shared" si="61"/>
        <v>664.392651503401</v>
      </c>
      <c r="BJ76" s="1">
        <f t="shared" si="61"/>
        <v>700.9056447392767</v>
      </c>
      <c r="BK76" s="1">
        <f t="shared" si="61"/>
        <v>691.8810129007419</v>
      </c>
      <c r="BL76" s="1">
        <f t="shared" si="61"/>
        <v>639.1539777513369</v>
      </c>
      <c r="BM76" s="1">
        <f>+BM31+BM61</f>
        <v>644.6287534010315</v>
      </c>
      <c r="BN76" s="1">
        <f aca="true" t="shared" si="62" ref="BN76:CG77">+BN31+BN61</f>
        <v>596.582160030321</v>
      </c>
      <c r="BO76" s="1">
        <f t="shared" si="62"/>
        <v>556.5448962390682</v>
      </c>
      <c r="BP76" s="1">
        <f t="shared" si="62"/>
        <v>476.4669562543678</v>
      </c>
      <c r="BQ76" s="1">
        <f t="shared" si="62"/>
        <v>486.47634329389336</v>
      </c>
      <c r="BR76" s="1">
        <f t="shared" si="62"/>
        <v>541.5280431029965</v>
      </c>
      <c r="BS76" s="1">
        <f t="shared" si="62"/>
        <v>425.4143760814269</v>
      </c>
      <c r="BT76" s="1">
        <f t="shared" si="62"/>
        <v>393.38430911826003</v>
      </c>
      <c r="BU76" s="1">
        <f t="shared" si="62"/>
        <v>328.31980986743645</v>
      </c>
      <c r="BV76" s="1">
        <f t="shared" si="62"/>
        <v>348.3424228989568</v>
      </c>
      <c r="BW76" s="1">
        <f t="shared" si="62"/>
        <v>319.3126554010289</v>
      </c>
      <c r="BX76" s="1">
        <f t="shared" si="62"/>
        <v>312.3054162112645</v>
      </c>
      <c r="BY76" s="1">
        <f t="shared" si="62"/>
        <v>239.23400449920456</v>
      </c>
      <c r="BZ76" s="1">
        <f t="shared" si="62"/>
        <v>236.2332784836912</v>
      </c>
      <c r="CA76" s="1">
        <f t="shared" si="62"/>
        <v>222.21737826991458</v>
      </c>
      <c r="CB76" s="1">
        <f t="shared" si="62"/>
        <v>232.22562784204192</v>
      </c>
      <c r="CC76" s="1">
        <f t="shared" si="62"/>
        <v>188.18398362790978</v>
      </c>
      <c r="CD76" s="1">
        <f t="shared" si="62"/>
        <v>180.1746540484521</v>
      </c>
      <c r="CE76" s="1">
        <f t="shared" si="62"/>
        <v>126.12319624452005</v>
      </c>
      <c r="CF76" s="1">
        <f t="shared" si="62"/>
        <v>122.11910018849031</v>
      </c>
      <c r="CG76" s="1">
        <f t="shared" si="62"/>
        <v>102.09890427519129</v>
      </c>
      <c r="CH76" s="1">
        <f>+CH31+CH61</f>
        <v>90.08803794134997</v>
      </c>
      <c r="CI76" s="1">
        <f aca="true" t="shared" si="63" ref="CI76:DC77">+CI31+CI61</f>
        <v>57.05573840506501</v>
      </c>
      <c r="CJ76" s="1">
        <f t="shared" si="63"/>
        <v>87.08489480761529</v>
      </c>
      <c r="CK76" s="1">
        <f t="shared" si="63"/>
        <v>48.046593370710525</v>
      </c>
      <c r="CL76" s="1">
        <f t="shared" si="63"/>
        <v>33.03173080258582</v>
      </c>
      <c r="CM76" s="1">
        <f t="shared" si="63"/>
        <v>38.03734851460972</v>
      </c>
      <c r="CN76" s="1">
        <f t="shared" si="63"/>
        <v>33.03229953628496</v>
      </c>
      <c r="CO76" s="1">
        <f t="shared" si="63"/>
        <v>22.021390840765186</v>
      </c>
      <c r="CP76" s="1">
        <f t="shared" si="63"/>
        <v>20.01934281275033</v>
      </c>
      <c r="CQ76" s="1">
        <f t="shared" si="63"/>
        <v>13.012956723534629</v>
      </c>
      <c r="CR76" s="1">
        <f t="shared" si="63"/>
        <v>11.010624328670202</v>
      </c>
      <c r="CS76" s="1">
        <f t="shared" si="63"/>
        <v>7.00681263949005</v>
      </c>
      <c r="CT76" s="1">
        <f t="shared" si="63"/>
        <v>6.005717533770229</v>
      </c>
      <c r="CU76" s="1">
        <f t="shared" si="63"/>
        <v>6.005717533770229</v>
      </c>
      <c r="CV76" s="1">
        <f t="shared" si="63"/>
        <v>1.0009529222950382</v>
      </c>
      <c r="CW76" s="1">
        <f t="shared" si="63"/>
        <v>0</v>
      </c>
      <c r="CX76" s="1">
        <f t="shared" si="63"/>
        <v>2.0019058445900764</v>
      </c>
      <c r="CY76" s="1">
        <f t="shared" si="63"/>
        <v>1.0009529222950382</v>
      </c>
      <c r="CZ76" s="1">
        <f t="shared" si="63"/>
        <v>0</v>
      </c>
      <c r="DA76" s="1">
        <f t="shared" si="63"/>
        <v>1.0009529222950382</v>
      </c>
      <c r="DB76" s="1">
        <f t="shared" si="63"/>
        <v>5.00476461147519</v>
      </c>
      <c r="DC76" s="1">
        <f t="shared" si="63"/>
        <v>72343</v>
      </c>
    </row>
    <row r="77" spans="2:107" s="4" customFormat="1" ht="20.25" customHeight="1">
      <c r="B77" s="172" t="s">
        <v>20</v>
      </c>
      <c r="C77" s="173"/>
      <c r="D77" s="1" t="s">
        <v>1</v>
      </c>
      <c r="E77" s="1">
        <f>+E32+E62</f>
        <v>745.600035464916</v>
      </c>
      <c r="F77" s="1">
        <f t="shared" si="59"/>
        <v>774.628373345134</v>
      </c>
      <c r="G77" s="1">
        <f t="shared" si="59"/>
        <v>809.6501746960963</v>
      </c>
      <c r="H77" s="1">
        <f t="shared" si="59"/>
        <v>796.6577900806512</v>
      </c>
      <c r="I77" s="1">
        <f t="shared" si="59"/>
        <v>808.6545376653885</v>
      </c>
      <c r="J77" s="1">
        <f t="shared" si="59"/>
        <v>852.7027950590781</v>
      </c>
      <c r="K77" s="1">
        <f t="shared" si="59"/>
        <v>829.6686760837003</v>
      </c>
      <c r="L77" s="1">
        <f t="shared" si="59"/>
        <v>879.708886079942</v>
      </c>
      <c r="M77" s="1">
        <f t="shared" si="59"/>
        <v>999.8010085531648</v>
      </c>
      <c r="N77" s="1">
        <f t="shared" si="59"/>
        <v>1048.8410489141224</v>
      </c>
      <c r="O77" s="1">
        <f t="shared" si="59"/>
        <v>1062.8698640014625</v>
      </c>
      <c r="P77" s="1">
        <f t="shared" si="59"/>
        <v>1070.8727319519278</v>
      </c>
      <c r="Q77" s="1">
        <f t="shared" si="59"/>
        <v>1141.9217923278088</v>
      </c>
      <c r="R77" s="1">
        <f t="shared" si="59"/>
        <v>1095.8777282681274</v>
      </c>
      <c r="S77" s="1">
        <f t="shared" si="59"/>
        <v>1090.8851898667633</v>
      </c>
      <c r="T77" s="1">
        <f t="shared" si="59"/>
        <v>1105.554027503847</v>
      </c>
      <c r="U77" s="1">
        <f t="shared" si="59"/>
        <v>1108.6234149852999</v>
      </c>
      <c r="V77" s="1">
        <f t="shared" si="59"/>
        <v>1062.1055690495887</v>
      </c>
      <c r="W77" s="1">
        <f t="shared" si="59"/>
        <v>996.5314166763794</v>
      </c>
      <c r="X77" s="1">
        <f t="shared" si="59"/>
        <v>961.0962356800596</v>
      </c>
      <c r="Y77" s="1">
        <f t="shared" si="59"/>
        <v>1004.6151580629069</v>
      </c>
      <c r="Z77" s="1">
        <f t="shared" si="59"/>
        <v>1024.7342296207207</v>
      </c>
      <c r="AA77" s="1">
        <f t="shared" si="59"/>
        <v>1058.1187483005351</v>
      </c>
      <c r="AB77" s="1">
        <f>+AB32+AB62</f>
        <v>1057.1528710820294</v>
      </c>
      <c r="AC77" s="1">
        <f t="shared" si="60"/>
        <v>1105.7037633520986</v>
      </c>
      <c r="AD77" s="1">
        <f t="shared" si="60"/>
        <v>1162.223893124738</v>
      </c>
      <c r="AE77" s="1">
        <f t="shared" si="60"/>
        <v>1154.1665757114313</v>
      </c>
      <c r="AF77" s="1">
        <f t="shared" si="60"/>
        <v>1269.3147495151939</v>
      </c>
      <c r="AG77" s="1">
        <f t="shared" si="60"/>
        <v>1223.8464567131882</v>
      </c>
      <c r="AH77" s="1">
        <f t="shared" si="60"/>
        <v>1191.4718552072475</v>
      </c>
      <c r="AI77" s="1">
        <f t="shared" si="60"/>
        <v>1303.717993359956</v>
      </c>
      <c r="AJ77" s="1">
        <f t="shared" si="60"/>
        <v>1293.6892855498068</v>
      </c>
      <c r="AK77" s="1">
        <f t="shared" si="60"/>
        <v>1376.5113017985334</v>
      </c>
      <c r="AL77" s="1">
        <f t="shared" si="60"/>
        <v>1396.683221302789</v>
      </c>
      <c r="AM77" s="1">
        <f t="shared" si="60"/>
        <v>1439.0468946590477</v>
      </c>
      <c r="AN77" s="1">
        <f t="shared" si="60"/>
        <v>1425.048982081992</v>
      </c>
      <c r="AO77" s="1">
        <f t="shared" si="60"/>
        <v>1511.99874693695</v>
      </c>
      <c r="AP77" s="1">
        <f t="shared" si="60"/>
        <v>1372.5112690628694</v>
      </c>
      <c r="AQ77" s="1">
        <f t="shared" si="60"/>
        <v>1451.3244445848584</v>
      </c>
      <c r="AR77" s="1">
        <f t="shared" si="60"/>
        <v>1396.6215653652735</v>
      </c>
      <c r="AS77" s="1">
        <f t="shared" si="60"/>
        <v>1313.7819331343994</v>
      </c>
      <c r="AT77" s="1">
        <f t="shared" si="60"/>
        <v>1291.5197153538074</v>
      </c>
      <c r="AU77" s="1">
        <f>+AU32+AU62</f>
        <v>1175.3572203806343</v>
      </c>
      <c r="AV77" s="1">
        <f t="shared" si="61"/>
        <v>1211.7186426356286</v>
      </c>
      <c r="AW77" s="1">
        <f t="shared" si="61"/>
        <v>1101.5628027592566</v>
      </c>
      <c r="AX77" s="1">
        <f t="shared" si="61"/>
        <v>1096.548448854182</v>
      </c>
      <c r="AY77" s="1">
        <f t="shared" si="61"/>
        <v>934.8075611905826</v>
      </c>
      <c r="AZ77" s="1">
        <f t="shared" si="61"/>
        <v>1043.0272426344063</v>
      </c>
      <c r="BA77" s="1">
        <f t="shared" si="61"/>
        <v>985.2549759333688</v>
      </c>
      <c r="BB77" s="1">
        <f t="shared" si="61"/>
        <v>839.8269028955389</v>
      </c>
      <c r="BC77" s="1">
        <f t="shared" si="61"/>
        <v>1046.052590160491</v>
      </c>
      <c r="BD77" s="1">
        <f t="shared" si="61"/>
        <v>943.9364517152783</v>
      </c>
      <c r="BE77" s="1">
        <f t="shared" si="61"/>
        <v>806.4908281666292</v>
      </c>
      <c r="BF77" s="1">
        <f t="shared" si="61"/>
        <v>844.8544687872238</v>
      </c>
      <c r="BG77" s="1">
        <f t="shared" si="61"/>
        <v>745.9002017297369</v>
      </c>
      <c r="BH77" s="1">
        <f t="shared" si="61"/>
        <v>761.0049193824761</v>
      </c>
      <c r="BI77" s="1">
        <f t="shared" si="61"/>
        <v>746.8792909348531</v>
      </c>
      <c r="BJ77" s="1">
        <f t="shared" si="61"/>
        <v>726.7029674350607</v>
      </c>
      <c r="BK77" s="1">
        <f t="shared" si="61"/>
        <v>785.3177994795735</v>
      </c>
      <c r="BL77" s="1">
        <f t="shared" si="61"/>
        <v>689.3580519794134</v>
      </c>
      <c r="BM77" s="1">
        <f>+BM32+BM62</f>
        <v>723.5683524271105</v>
      </c>
      <c r="BN77" s="1">
        <f t="shared" si="62"/>
        <v>679.5276493743816</v>
      </c>
      <c r="BO77" s="1">
        <f t="shared" si="62"/>
        <v>654.52114218999</v>
      </c>
      <c r="BP77" s="1">
        <f t="shared" si="62"/>
        <v>585.4558015345638</v>
      </c>
      <c r="BQ77" s="1">
        <f t="shared" si="62"/>
        <v>578.4523477852866</v>
      </c>
      <c r="BR77" s="1">
        <f t="shared" si="62"/>
        <v>552.4441600974187</v>
      </c>
      <c r="BS77" s="1">
        <f t="shared" si="62"/>
        <v>484.3903205887176</v>
      </c>
      <c r="BT77" s="1">
        <f t="shared" si="62"/>
        <v>426.327601355513</v>
      </c>
      <c r="BU77" s="1">
        <f t="shared" si="62"/>
        <v>442.34693507017266</v>
      </c>
      <c r="BV77" s="1">
        <f t="shared" si="62"/>
        <v>425.328942588421</v>
      </c>
      <c r="BW77" s="1">
        <f t="shared" si="62"/>
        <v>338.2597930637843</v>
      </c>
      <c r="BX77" s="1">
        <f t="shared" si="62"/>
        <v>394.3131078172678</v>
      </c>
      <c r="BY77" s="1">
        <f t="shared" si="62"/>
        <v>290.22672124497547</v>
      </c>
      <c r="BZ77" s="1">
        <f t="shared" si="62"/>
        <v>306.2362343163863</v>
      </c>
      <c r="CA77" s="1">
        <f t="shared" si="62"/>
        <v>342.27709115503427</v>
      </c>
      <c r="CB77" s="1">
        <f t="shared" si="62"/>
        <v>289.2280624778835</v>
      </c>
      <c r="CC77" s="1">
        <f t="shared" si="62"/>
        <v>223.17909484432704</v>
      </c>
      <c r="CD77" s="1">
        <f t="shared" si="62"/>
        <v>232.18439873236466</v>
      </c>
      <c r="CE77" s="1">
        <f t="shared" si="62"/>
        <v>164.12678205318326</v>
      </c>
      <c r="CF77" s="1">
        <f t="shared" si="62"/>
        <v>186.15317705231627</v>
      </c>
      <c r="CG77" s="1">
        <f t="shared" si="62"/>
        <v>168.14105840804896</v>
      </c>
      <c r="CH77" s="1">
        <f>+CH32+CH62</f>
        <v>135.10448764573374</v>
      </c>
      <c r="CI77" s="1">
        <f t="shared" si="63"/>
        <v>114.08883835922978</v>
      </c>
      <c r="CJ77" s="1">
        <f t="shared" si="63"/>
        <v>103.08092889833574</v>
      </c>
      <c r="CK77" s="1">
        <f t="shared" si="63"/>
        <v>81.06510997654765</v>
      </c>
      <c r="CL77" s="1">
        <f t="shared" si="63"/>
        <v>75.05955956026642</v>
      </c>
      <c r="CM77" s="1">
        <f t="shared" si="63"/>
        <v>64.04862836298813</v>
      </c>
      <c r="CN77" s="1">
        <f t="shared" si="63"/>
        <v>47.03743478810105</v>
      </c>
      <c r="CO77" s="1">
        <f t="shared" si="63"/>
        <v>35.027089389634675</v>
      </c>
      <c r="CP77" s="1">
        <f t="shared" si="63"/>
        <v>37.02893952839508</v>
      </c>
      <c r="CQ77" s="1">
        <f t="shared" si="63"/>
        <v>25.01934956402477</v>
      </c>
      <c r="CR77" s="1">
        <f t="shared" si="63"/>
        <v>36.03103619539914</v>
      </c>
      <c r="CS77" s="1">
        <f t="shared" si="63"/>
        <v>22.01959609226841</v>
      </c>
      <c r="CT77" s="1">
        <f t="shared" si="63"/>
        <v>15.012365172510926</v>
      </c>
      <c r="CU77" s="1">
        <f t="shared" si="63"/>
        <v>7.004964617469296</v>
      </c>
      <c r="CV77" s="1">
        <f t="shared" si="63"/>
        <v>9.007570190325767</v>
      </c>
      <c r="CW77" s="1">
        <f t="shared" si="63"/>
        <v>5.003869912804953</v>
      </c>
      <c r="CX77" s="1">
        <f t="shared" si="63"/>
        <v>2.001850138760407</v>
      </c>
      <c r="CY77" s="1">
        <f t="shared" si="63"/>
        <v>4.00294484342475</v>
      </c>
      <c r="CZ77" s="1">
        <f t="shared" si="63"/>
        <v>3.0027752081406107</v>
      </c>
      <c r="DA77" s="1">
        <f t="shared" si="63"/>
        <v>4.00294484342475</v>
      </c>
      <c r="DB77" s="1">
        <f t="shared" si="63"/>
        <v>5.004625346901018</v>
      </c>
      <c r="DC77" s="1">
        <f t="shared" si="63"/>
        <v>72866</v>
      </c>
    </row>
    <row r="78" spans="2:107" s="4" customFormat="1" ht="20.25" customHeight="1">
      <c r="B78" s="174" t="s">
        <v>40</v>
      </c>
      <c r="C78" s="175"/>
      <c r="D78" s="17" t="s">
        <v>2</v>
      </c>
      <c r="E78" s="1">
        <f>SUM(E76:E77)</f>
        <v>1514.3492261653287</v>
      </c>
      <c r="F78" s="1">
        <f aca="true" t="shared" si="64" ref="F78:BQ78">SUM(F76:F77)</f>
        <v>1615.4480228353118</v>
      </c>
      <c r="G78" s="1">
        <f t="shared" si="64"/>
        <v>1653.4725407697345</v>
      </c>
      <c r="H78" s="1">
        <f t="shared" si="64"/>
        <v>1734.5698730334477</v>
      </c>
      <c r="I78" s="1">
        <f t="shared" si="64"/>
        <v>1681.5035432016093</v>
      </c>
      <c r="J78" s="1">
        <f t="shared" si="64"/>
        <v>1791.6165418512935</v>
      </c>
      <c r="K78" s="1">
        <f t="shared" si="64"/>
        <v>1751.5665075637496</v>
      </c>
      <c r="L78" s="1">
        <f t="shared" si="64"/>
        <v>1817.6226752338357</v>
      </c>
      <c r="M78" s="1">
        <f t="shared" si="64"/>
        <v>1990.765871322395</v>
      </c>
      <c r="N78" s="1">
        <f t="shared" si="64"/>
        <v>2127.8920437801125</v>
      </c>
      <c r="O78" s="1">
        <f t="shared" si="64"/>
        <v>2191.9702111833017</v>
      </c>
      <c r="P78" s="1">
        <f t="shared" si="64"/>
        <v>2276.0470652458625</v>
      </c>
      <c r="Q78" s="1">
        <f t="shared" si="64"/>
        <v>2270.0250255398223</v>
      </c>
      <c r="R78" s="1">
        <f t="shared" si="64"/>
        <v>2196.949687424608</v>
      </c>
      <c r="S78" s="1">
        <f t="shared" si="64"/>
        <v>2216.980545530346</v>
      </c>
      <c r="T78" s="1">
        <f t="shared" si="64"/>
        <v>2245.942150164131</v>
      </c>
      <c r="U78" s="1">
        <f t="shared" si="64"/>
        <v>2290.6526468937845</v>
      </c>
      <c r="V78" s="1">
        <f t="shared" si="64"/>
        <v>2236.084298076091</v>
      </c>
      <c r="W78" s="1">
        <f t="shared" si="64"/>
        <v>2097.477879445044</v>
      </c>
      <c r="X78" s="1">
        <f t="shared" si="64"/>
        <v>1996.1182050467505</v>
      </c>
      <c r="Y78" s="1">
        <f t="shared" si="64"/>
        <v>2088.323211672794</v>
      </c>
      <c r="Z78" s="1">
        <f t="shared" si="64"/>
        <v>2007.2552361371356</v>
      </c>
      <c r="AA78" s="1">
        <f t="shared" si="64"/>
        <v>2051.725680718154</v>
      </c>
      <c r="AB78" s="1">
        <f t="shared" si="64"/>
        <v>2146.994568591229</v>
      </c>
      <c r="AC78" s="1">
        <f t="shared" si="64"/>
        <v>2296.8015856017264</v>
      </c>
      <c r="AD78" s="1">
        <f t="shared" si="64"/>
        <v>2342.373944767074</v>
      </c>
      <c r="AE78" s="1">
        <f t="shared" si="64"/>
        <v>2460.823985418434</v>
      </c>
      <c r="AF78" s="1">
        <f t="shared" si="64"/>
        <v>2669.058465144991</v>
      </c>
      <c r="AG78" s="1">
        <f t="shared" si="64"/>
        <v>2546.6802296171986</v>
      </c>
      <c r="AH78" s="1">
        <f t="shared" si="64"/>
        <v>2437.3768460272104</v>
      </c>
      <c r="AI78" s="1">
        <f t="shared" si="64"/>
        <v>2631.6233642015095</v>
      </c>
      <c r="AJ78" s="1">
        <f t="shared" si="64"/>
        <v>2563.8651009513687</v>
      </c>
      <c r="AK78" s="1">
        <f t="shared" si="64"/>
        <v>2706.4591273444958</v>
      </c>
      <c r="AL78" s="1">
        <f t="shared" si="64"/>
        <v>2814.7211122670456</v>
      </c>
      <c r="AM78" s="1">
        <f t="shared" si="64"/>
        <v>2859.1335201138</v>
      </c>
      <c r="AN78" s="1">
        <f t="shared" si="64"/>
        <v>2924.0754453947657</v>
      </c>
      <c r="AO78" s="1">
        <f t="shared" si="64"/>
        <v>3045.5397072837986</v>
      </c>
      <c r="AP78" s="1">
        <f t="shared" si="64"/>
        <v>2850.2646520967437</v>
      </c>
      <c r="AQ78" s="1">
        <f t="shared" si="64"/>
        <v>2818.8096306119437</v>
      </c>
      <c r="AR78" s="1">
        <f t="shared" si="64"/>
        <v>2831.7597101943948</v>
      </c>
      <c r="AS78" s="1">
        <f t="shared" si="64"/>
        <v>2623.198455272799</v>
      </c>
      <c r="AT78" s="1">
        <f t="shared" si="64"/>
        <v>2543.31971820178</v>
      </c>
      <c r="AU78" s="1">
        <f t="shared" si="64"/>
        <v>2367.4354513729013</v>
      </c>
      <c r="AV78" s="1">
        <f t="shared" si="64"/>
        <v>2401.704180634792</v>
      </c>
      <c r="AW78" s="1">
        <f t="shared" si="64"/>
        <v>2203.5650317036034</v>
      </c>
      <c r="AX78" s="1">
        <f t="shared" si="64"/>
        <v>2178.107291396183</v>
      </c>
      <c r="AY78" s="1">
        <f t="shared" si="64"/>
        <v>1955.7584199255432</v>
      </c>
      <c r="AZ78" s="1">
        <f t="shared" si="64"/>
        <v>2010.327175552105</v>
      </c>
      <c r="BA78" s="1">
        <f t="shared" si="64"/>
        <v>1947.332596047438</v>
      </c>
      <c r="BB78" s="1">
        <f t="shared" si="64"/>
        <v>1670.3569659378336</v>
      </c>
      <c r="BC78" s="1">
        <f t="shared" si="64"/>
        <v>1988.930983630505</v>
      </c>
      <c r="BD78" s="1">
        <f t="shared" si="64"/>
        <v>1854.506077293885</v>
      </c>
      <c r="BE78" s="1">
        <f t="shared" si="64"/>
        <v>1591.3639501988619</v>
      </c>
      <c r="BF78" s="1">
        <f t="shared" si="64"/>
        <v>1614.7074703755218</v>
      </c>
      <c r="BG78" s="1">
        <f t="shared" si="64"/>
        <v>1449.935466279539</v>
      </c>
      <c r="BH78" s="1">
        <f t="shared" si="64"/>
        <v>1498.4109977854546</v>
      </c>
      <c r="BI78" s="1">
        <f t="shared" si="64"/>
        <v>1411.271942438254</v>
      </c>
      <c r="BJ78" s="1">
        <f t="shared" si="64"/>
        <v>1427.6086121743374</v>
      </c>
      <c r="BK78" s="1">
        <f t="shared" si="64"/>
        <v>1477.1988123803153</v>
      </c>
      <c r="BL78" s="1">
        <f t="shared" si="64"/>
        <v>1328.5120297307503</v>
      </c>
      <c r="BM78" s="1">
        <f t="shared" si="64"/>
        <v>1368.197105828142</v>
      </c>
      <c r="BN78" s="1">
        <f t="shared" si="64"/>
        <v>1276.1098094047024</v>
      </c>
      <c r="BO78" s="1">
        <f t="shared" si="64"/>
        <v>1211.0660384290582</v>
      </c>
      <c r="BP78" s="1">
        <f t="shared" si="64"/>
        <v>1061.9227577889314</v>
      </c>
      <c r="BQ78" s="1">
        <f t="shared" si="64"/>
        <v>1064.92869107918</v>
      </c>
      <c r="BR78" s="1">
        <f aca="true" t="shared" si="65" ref="BR78:DC78">SUM(BR76:BR77)</f>
        <v>1093.9722032004152</v>
      </c>
      <c r="BS78" s="1">
        <f t="shared" si="65"/>
        <v>909.8046966701445</v>
      </c>
      <c r="BT78" s="1">
        <f t="shared" si="65"/>
        <v>819.7119104737731</v>
      </c>
      <c r="BU78" s="1">
        <f t="shared" si="65"/>
        <v>770.6667449376091</v>
      </c>
      <c r="BV78" s="1">
        <f t="shared" si="65"/>
        <v>773.6713654873778</v>
      </c>
      <c r="BW78" s="1">
        <f t="shared" si="65"/>
        <v>657.5724484648132</v>
      </c>
      <c r="BX78" s="1">
        <f t="shared" si="65"/>
        <v>706.6185240285323</v>
      </c>
      <c r="BY78" s="1">
        <f t="shared" si="65"/>
        <v>529.4607257441801</v>
      </c>
      <c r="BZ78" s="1">
        <f t="shared" si="65"/>
        <v>542.4695128000775</v>
      </c>
      <c r="CA78" s="1">
        <f t="shared" si="65"/>
        <v>564.4944694249489</v>
      </c>
      <c r="CB78" s="1">
        <f t="shared" si="65"/>
        <v>521.4536903199254</v>
      </c>
      <c r="CC78" s="1">
        <f t="shared" si="65"/>
        <v>411.3630784722368</v>
      </c>
      <c r="CD78" s="1">
        <f t="shared" si="65"/>
        <v>412.3590527808168</v>
      </c>
      <c r="CE78" s="1">
        <f t="shared" si="65"/>
        <v>290.2499782977033</v>
      </c>
      <c r="CF78" s="1">
        <f t="shared" si="65"/>
        <v>308.2722772408066</v>
      </c>
      <c r="CG78" s="1">
        <f t="shared" si="65"/>
        <v>270.23996268324026</v>
      </c>
      <c r="CH78" s="1">
        <f t="shared" si="65"/>
        <v>225.1925255870837</v>
      </c>
      <c r="CI78" s="1">
        <f t="shared" si="65"/>
        <v>171.14457676429478</v>
      </c>
      <c r="CJ78" s="1">
        <f t="shared" si="65"/>
        <v>190.16582370595103</v>
      </c>
      <c r="CK78" s="1">
        <f t="shared" si="65"/>
        <v>129.11170334725819</v>
      </c>
      <c r="CL78" s="1">
        <f t="shared" si="65"/>
        <v>108.09129036285225</v>
      </c>
      <c r="CM78" s="1">
        <f t="shared" si="65"/>
        <v>102.08597687759784</v>
      </c>
      <c r="CN78" s="1">
        <f t="shared" si="65"/>
        <v>80.06973432438602</v>
      </c>
      <c r="CO78" s="1">
        <f t="shared" si="65"/>
        <v>57.04848023039986</v>
      </c>
      <c r="CP78" s="1">
        <f t="shared" si="65"/>
        <v>57.04828234114541</v>
      </c>
      <c r="CQ78" s="1">
        <f t="shared" si="65"/>
        <v>38.03230628755939</v>
      </c>
      <c r="CR78" s="1">
        <f t="shared" si="65"/>
        <v>47.04166052406934</v>
      </c>
      <c r="CS78" s="1">
        <f t="shared" si="65"/>
        <v>29.026408731758462</v>
      </c>
      <c r="CT78" s="1">
        <f t="shared" si="65"/>
        <v>21.018082706281156</v>
      </c>
      <c r="CU78" s="1">
        <f t="shared" si="65"/>
        <v>13.010682151239525</v>
      </c>
      <c r="CV78" s="1">
        <f t="shared" si="65"/>
        <v>10.008523112620805</v>
      </c>
      <c r="CW78" s="1">
        <f t="shared" si="65"/>
        <v>5.003869912804953</v>
      </c>
      <c r="CX78" s="1">
        <f t="shared" si="65"/>
        <v>4.003755983350484</v>
      </c>
      <c r="CY78" s="1">
        <f t="shared" si="65"/>
        <v>5.003897765719788</v>
      </c>
      <c r="CZ78" s="1">
        <f t="shared" si="65"/>
        <v>3.0027752081406107</v>
      </c>
      <c r="DA78" s="1">
        <f t="shared" si="65"/>
        <v>5.003897765719788</v>
      </c>
      <c r="DB78" s="1">
        <f t="shared" si="65"/>
        <v>10.009389958376207</v>
      </c>
      <c r="DC78" s="1">
        <f t="shared" si="65"/>
        <v>145209</v>
      </c>
    </row>
  </sheetData>
  <mergeCells count="10">
    <mergeCell ref="B77:C77"/>
    <mergeCell ref="B78:C78"/>
    <mergeCell ref="B73:C73"/>
    <mergeCell ref="B74:C74"/>
    <mergeCell ref="B75:C75"/>
    <mergeCell ref="B76:C76"/>
    <mergeCell ref="B69:C69"/>
    <mergeCell ref="B70:C70"/>
    <mergeCell ref="B71:C71"/>
    <mergeCell ref="B72:C7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E27" sqref="E27"/>
    </sheetView>
  </sheetViews>
  <sheetFormatPr defaultColWidth="9.140625" defaultRowHeight="21.75"/>
  <cols>
    <col min="1" max="1" width="3.7109375" style="25" customWidth="1"/>
    <col min="2" max="2" width="15.140625" style="25" customWidth="1"/>
    <col min="3" max="3" width="7.8515625" style="25" customWidth="1"/>
    <col min="4" max="4" width="7.57421875" style="25" customWidth="1"/>
    <col min="5" max="5" width="10.8515625" style="25" customWidth="1"/>
    <col min="6" max="6" width="17.8515625" style="25" customWidth="1"/>
    <col min="7" max="7" width="6.57421875" style="25" customWidth="1"/>
    <col min="8" max="8" width="6.8515625" style="25" customWidth="1"/>
    <col min="9" max="9" width="8.140625" style="25" customWidth="1"/>
    <col min="10" max="10" width="15.00390625" style="25" customWidth="1"/>
    <col min="11" max="11" width="7.140625" style="25" customWidth="1"/>
    <col min="12" max="12" width="7.00390625" style="25" customWidth="1"/>
    <col min="13" max="13" width="6.57421875" style="25" customWidth="1"/>
    <col min="14" max="14" width="7.28125" style="25" customWidth="1"/>
    <col min="15" max="16" width="7.8515625" style="25" customWidth="1"/>
    <col min="17" max="17" width="7.140625" style="25" customWidth="1"/>
    <col min="18" max="16384" width="9.140625" style="25" customWidth="1"/>
  </cols>
  <sheetData>
    <row r="1" spans="1:6" ht="21">
      <c r="A1" s="109" t="s">
        <v>170</v>
      </c>
      <c r="B1" s="109"/>
      <c r="C1" s="109"/>
      <c r="D1" s="109"/>
      <c r="E1" s="109"/>
      <c r="F1" s="109"/>
    </row>
    <row r="2" spans="1:11" ht="21.75">
      <c r="A2" s="108"/>
      <c r="B2" s="108"/>
      <c r="D2" s="108"/>
      <c r="E2" s="108"/>
      <c r="H2" s="108" t="s">
        <v>41</v>
      </c>
      <c r="K2" s="108" t="s">
        <v>42</v>
      </c>
    </row>
    <row r="3" spans="1:17" ht="18.75">
      <c r="A3" s="107"/>
      <c r="B3" s="107"/>
      <c r="C3" s="176" t="s">
        <v>169</v>
      </c>
      <c r="D3" s="177"/>
      <c r="E3" s="178"/>
      <c r="F3" s="176" t="s">
        <v>168</v>
      </c>
      <c r="G3" s="177"/>
      <c r="H3" s="177"/>
      <c r="I3" s="177"/>
      <c r="J3" s="177"/>
      <c r="K3" s="177"/>
      <c r="L3" s="177"/>
      <c r="M3" s="178"/>
      <c r="N3" s="179" t="s">
        <v>167</v>
      </c>
      <c r="O3" s="180"/>
      <c r="P3" s="180"/>
      <c r="Q3" s="106" t="s">
        <v>166</v>
      </c>
    </row>
    <row r="4" spans="1:18" s="100" customFormat="1" ht="21.75">
      <c r="A4" s="105" t="s">
        <v>165</v>
      </c>
      <c r="B4" s="105" t="s">
        <v>45</v>
      </c>
      <c r="C4" s="104" t="s">
        <v>0</v>
      </c>
      <c r="D4" s="104" t="s">
        <v>1</v>
      </c>
      <c r="E4" s="104" t="s">
        <v>2</v>
      </c>
      <c r="F4" s="104" t="s">
        <v>164</v>
      </c>
      <c r="G4" s="104" t="s">
        <v>0</v>
      </c>
      <c r="H4" s="104" t="s">
        <v>1</v>
      </c>
      <c r="I4" s="104" t="s">
        <v>2</v>
      </c>
      <c r="J4" s="104" t="s">
        <v>163</v>
      </c>
      <c r="K4" s="104" t="s">
        <v>0</v>
      </c>
      <c r="L4" s="104" t="s">
        <v>1</v>
      </c>
      <c r="M4" s="104" t="s">
        <v>2</v>
      </c>
      <c r="N4" s="103" t="s">
        <v>0</v>
      </c>
      <c r="O4" s="103" t="s">
        <v>1</v>
      </c>
      <c r="P4" s="102" t="s">
        <v>2</v>
      </c>
      <c r="Q4" s="101" t="s">
        <v>162</v>
      </c>
      <c r="R4"/>
    </row>
    <row r="5" spans="1:18" s="100" customFormat="1" ht="21.75">
      <c r="A5" s="105"/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3"/>
      <c r="O5" s="103"/>
      <c r="P5" s="102"/>
      <c r="Q5" s="101" t="s">
        <v>44</v>
      </c>
      <c r="R5"/>
    </row>
    <row r="6" spans="1:18" ht="21.75">
      <c r="A6" s="23">
        <v>1</v>
      </c>
      <c r="B6" s="23" t="s">
        <v>47</v>
      </c>
      <c r="C6" s="24">
        <v>59393</v>
      </c>
      <c r="D6" s="24">
        <v>60634</v>
      </c>
      <c r="E6" s="24">
        <v>120027</v>
      </c>
      <c r="F6" s="98" t="s">
        <v>80</v>
      </c>
      <c r="G6" s="94">
        <v>16763</v>
      </c>
      <c r="H6" s="94">
        <v>17931</v>
      </c>
      <c r="I6" s="94">
        <v>34694</v>
      </c>
      <c r="J6" s="98"/>
      <c r="K6" s="98"/>
      <c r="L6" s="98"/>
      <c r="M6" s="98"/>
      <c r="N6" s="94">
        <f aca="true" t="shared" si="0" ref="N6:N25">+C6+G6+K6</f>
        <v>76156</v>
      </c>
      <c r="O6" s="94">
        <f aca="true" t="shared" si="1" ref="O6:O25">+D6+H6+L6</f>
        <v>78565</v>
      </c>
      <c r="P6" s="94">
        <f aca="true" t="shared" si="2" ref="P6:P25">+E6+I6+M6</f>
        <v>154721</v>
      </c>
      <c r="Q6" s="97">
        <f aca="true" t="shared" si="3" ref="Q6:Q26">+E6*100/P6</f>
        <v>77.5764117346708</v>
      </c>
      <c r="R6"/>
    </row>
    <row r="7" spans="1:18" ht="21.75">
      <c r="A7" s="23">
        <v>2</v>
      </c>
      <c r="B7" s="23" t="s">
        <v>48</v>
      </c>
      <c r="C7" s="24">
        <v>41192</v>
      </c>
      <c r="D7" s="24">
        <v>41047</v>
      </c>
      <c r="E7" s="24">
        <v>82239</v>
      </c>
      <c r="F7" s="98" t="s">
        <v>78</v>
      </c>
      <c r="G7" s="24">
        <v>5900</v>
      </c>
      <c r="H7" s="24">
        <v>6166</v>
      </c>
      <c r="I7" s="24">
        <v>12066</v>
      </c>
      <c r="J7" s="98" t="s">
        <v>79</v>
      </c>
      <c r="K7" s="24">
        <v>2354</v>
      </c>
      <c r="L7" s="24">
        <v>2425</v>
      </c>
      <c r="M7" s="24">
        <v>4779</v>
      </c>
      <c r="N7" s="94">
        <f t="shared" si="0"/>
        <v>49446</v>
      </c>
      <c r="O7" s="94">
        <f t="shared" si="1"/>
        <v>49638</v>
      </c>
      <c r="P7" s="94">
        <f t="shared" si="2"/>
        <v>99084</v>
      </c>
      <c r="Q7" s="97">
        <f t="shared" si="3"/>
        <v>82.99927334382947</v>
      </c>
      <c r="R7"/>
    </row>
    <row r="8" spans="1:18" ht="21.75">
      <c r="A8" s="23">
        <v>3</v>
      </c>
      <c r="B8" s="23" t="s">
        <v>49</v>
      </c>
      <c r="C8" s="24">
        <v>22975</v>
      </c>
      <c r="D8" s="24">
        <v>23102</v>
      </c>
      <c r="E8" s="24">
        <v>46077</v>
      </c>
      <c r="F8" s="98" t="s">
        <v>77</v>
      </c>
      <c r="G8" s="24">
        <v>3394</v>
      </c>
      <c r="H8" s="24">
        <v>3572</v>
      </c>
      <c r="I8" s="24">
        <v>6966</v>
      </c>
      <c r="J8" s="98"/>
      <c r="K8" s="98"/>
      <c r="L8" s="98"/>
      <c r="M8" s="98"/>
      <c r="N8" s="94">
        <f t="shared" si="0"/>
        <v>26369</v>
      </c>
      <c r="O8" s="94">
        <f t="shared" si="1"/>
        <v>26674</v>
      </c>
      <c r="P8" s="94">
        <f t="shared" si="2"/>
        <v>53043</v>
      </c>
      <c r="Q8" s="97">
        <f t="shared" si="3"/>
        <v>86.86725863921724</v>
      </c>
      <c r="R8"/>
    </row>
    <row r="9" spans="1:18" ht="21.75">
      <c r="A9" s="23">
        <v>4</v>
      </c>
      <c r="B9" s="23" t="s">
        <v>50</v>
      </c>
      <c r="C9" s="24">
        <v>38275</v>
      </c>
      <c r="D9" s="24">
        <v>38813</v>
      </c>
      <c r="E9" s="24">
        <v>77088</v>
      </c>
      <c r="F9" s="99" t="s">
        <v>76</v>
      </c>
      <c r="G9" s="24">
        <v>2007</v>
      </c>
      <c r="H9" s="24">
        <v>2161</v>
      </c>
      <c r="I9" s="24">
        <v>4168</v>
      </c>
      <c r="J9" s="98"/>
      <c r="K9" s="98"/>
      <c r="L9" s="98"/>
      <c r="M9" s="98"/>
      <c r="N9" s="94">
        <f t="shared" si="0"/>
        <v>40282</v>
      </c>
      <c r="O9" s="94">
        <f t="shared" si="1"/>
        <v>40974</v>
      </c>
      <c r="P9" s="94">
        <f t="shared" si="2"/>
        <v>81256</v>
      </c>
      <c r="Q9" s="97">
        <f t="shared" si="3"/>
        <v>94.87053263758985</v>
      </c>
      <c r="R9"/>
    </row>
    <row r="10" spans="1:18" ht="21.75">
      <c r="A10" s="23">
        <v>5</v>
      </c>
      <c r="B10" s="23" t="s">
        <v>51</v>
      </c>
      <c r="C10" s="24">
        <v>28845</v>
      </c>
      <c r="D10" s="24">
        <v>28554</v>
      </c>
      <c r="E10" s="24">
        <v>57399</v>
      </c>
      <c r="F10" s="98" t="s">
        <v>74</v>
      </c>
      <c r="G10" s="24">
        <v>1247</v>
      </c>
      <c r="H10" s="24">
        <v>1330</v>
      </c>
      <c r="I10" s="24">
        <v>2577</v>
      </c>
      <c r="J10" s="98" t="s">
        <v>75</v>
      </c>
      <c r="K10" s="24">
        <v>3924</v>
      </c>
      <c r="L10" s="24">
        <v>4041</v>
      </c>
      <c r="M10" s="24">
        <v>7965</v>
      </c>
      <c r="N10" s="94">
        <f t="shared" si="0"/>
        <v>34016</v>
      </c>
      <c r="O10" s="94">
        <f t="shared" si="1"/>
        <v>33925</v>
      </c>
      <c r="P10" s="94">
        <f t="shared" si="2"/>
        <v>67941</v>
      </c>
      <c r="Q10" s="97">
        <f t="shared" si="3"/>
        <v>84.48359606128847</v>
      </c>
      <c r="R10"/>
    </row>
    <row r="11" spans="1:18" ht="21.75">
      <c r="A11" s="23">
        <v>6</v>
      </c>
      <c r="B11" s="23" t="s">
        <v>52</v>
      </c>
      <c r="C11" s="24">
        <v>35151</v>
      </c>
      <c r="D11" s="24">
        <v>34786</v>
      </c>
      <c r="E11" s="24">
        <v>69937</v>
      </c>
      <c r="F11" s="98" t="s">
        <v>73</v>
      </c>
      <c r="G11" s="24">
        <v>2322</v>
      </c>
      <c r="H11" s="24">
        <v>2357</v>
      </c>
      <c r="I11" s="24">
        <v>4679</v>
      </c>
      <c r="J11" s="98"/>
      <c r="K11" s="98"/>
      <c r="L11" s="98"/>
      <c r="M11" s="98"/>
      <c r="N11" s="94">
        <f t="shared" si="0"/>
        <v>37473</v>
      </c>
      <c r="O11" s="94">
        <f t="shared" si="1"/>
        <v>37143</v>
      </c>
      <c r="P11" s="94">
        <f t="shared" si="2"/>
        <v>74616</v>
      </c>
      <c r="Q11" s="97">
        <f t="shared" si="3"/>
        <v>93.72922697544763</v>
      </c>
      <c r="R11"/>
    </row>
    <row r="12" spans="1:18" ht="21.75">
      <c r="A12" s="23">
        <v>7</v>
      </c>
      <c r="B12" s="23" t="s">
        <v>53</v>
      </c>
      <c r="C12" s="24">
        <v>47889</v>
      </c>
      <c r="D12" s="24">
        <v>47783</v>
      </c>
      <c r="E12" s="24">
        <v>95672</v>
      </c>
      <c r="F12" s="98" t="s">
        <v>72</v>
      </c>
      <c r="G12" s="24">
        <v>5804</v>
      </c>
      <c r="H12" s="24">
        <v>5973</v>
      </c>
      <c r="I12" s="24">
        <v>11777</v>
      </c>
      <c r="J12" s="98"/>
      <c r="K12" s="98"/>
      <c r="L12" s="98"/>
      <c r="M12" s="98"/>
      <c r="N12" s="94">
        <f t="shared" si="0"/>
        <v>53693</v>
      </c>
      <c r="O12" s="94">
        <f t="shared" si="1"/>
        <v>53756</v>
      </c>
      <c r="P12" s="94">
        <f t="shared" si="2"/>
        <v>107449</v>
      </c>
      <c r="Q12" s="97">
        <f t="shared" si="3"/>
        <v>89.03945127455816</v>
      </c>
      <c r="R12"/>
    </row>
    <row r="13" spans="1:18" ht="21.75">
      <c r="A13" s="23">
        <v>8</v>
      </c>
      <c r="B13" s="23" t="s">
        <v>54</v>
      </c>
      <c r="C13" s="24">
        <v>21855</v>
      </c>
      <c r="D13" s="24">
        <v>21730</v>
      </c>
      <c r="E13" s="24">
        <v>43585</v>
      </c>
      <c r="F13" s="98" t="s">
        <v>70</v>
      </c>
      <c r="G13" s="24">
        <v>4056</v>
      </c>
      <c r="H13" s="24">
        <v>4102</v>
      </c>
      <c r="I13" s="24">
        <v>8158</v>
      </c>
      <c r="J13" s="98" t="s">
        <v>71</v>
      </c>
      <c r="K13" s="24">
        <v>2678</v>
      </c>
      <c r="L13" s="24">
        <v>2784</v>
      </c>
      <c r="M13" s="24">
        <v>5462</v>
      </c>
      <c r="N13" s="94">
        <f t="shared" si="0"/>
        <v>28589</v>
      </c>
      <c r="O13" s="94">
        <f t="shared" si="1"/>
        <v>28616</v>
      </c>
      <c r="P13" s="94">
        <f t="shared" si="2"/>
        <v>57205</v>
      </c>
      <c r="Q13" s="97">
        <f t="shared" si="3"/>
        <v>76.1908924045101</v>
      </c>
      <c r="R13"/>
    </row>
    <row r="14" spans="1:18" ht="21.75">
      <c r="A14" s="23">
        <v>9</v>
      </c>
      <c r="B14" s="23" t="s">
        <v>55</v>
      </c>
      <c r="C14" s="24">
        <v>29379</v>
      </c>
      <c r="D14" s="24">
        <v>28870</v>
      </c>
      <c r="E14" s="24">
        <v>58249</v>
      </c>
      <c r="F14" s="98" t="s">
        <v>69</v>
      </c>
      <c r="G14" s="24">
        <v>3371</v>
      </c>
      <c r="H14" s="24">
        <v>3368</v>
      </c>
      <c r="I14" s="24">
        <v>6739</v>
      </c>
      <c r="J14" s="98"/>
      <c r="K14" s="98"/>
      <c r="L14" s="98"/>
      <c r="M14" s="98"/>
      <c r="N14" s="94">
        <f t="shared" si="0"/>
        <v>32750</v>
      </c>
      <c r="O14" s="94">
        <f t="shared" si="1"/>
        <v>32238</v>
      </c>
      <c r="P14" s="94">
        <f t="shared" si="2"/>
        <v>64988</v>
      </c>
      <c r="Q14" s="97">
        <f t="shared" si="3"/>
        <v>89.63039330337908</v>
      </c>
      <c r="R14"/>
    </row>
    <row r="15" spans="1:18" ht="21.75">
      <c r="A15" s="23">
        <v>10</v>
      </c>
      <c r="B15" s="23" t="s">
        <v>56</v>
      </c>
      <c r="C15" s="24">
        <v>53426</v>
      </c>
      <c r="D15" s="24">
        <v>53745</v>
      </c>
      <c r="E15" s="24">
        <v>107171</v>
      </c>
      <c r="F15" s="98" t="s">
        <v>68</v>
      </c>
      <c r="G15" s="24">
        <v>6893</v>
      </c>
      <c r="H15" s="24">
        <v>7216</v>
      </c>
      <c r="I15" s="24">
        <v>14109</v>
      </c>
      <c r="J15" s="98"/>
      <c r="K15" s="98"/>
      <c r="L15" s="98"/>
      <c r="M15" s="98"/>
      <c r="N15" s="94">
        <f t="shared" si="0"/>
        <v>60319</v>
      </c>
      <c r="O15" s="94">
        <f t="shared" si="1"/>
        <v>60961</v>
      </c>
      <c r="P15" s="94">
        <f t="shared" si="2"/>
        <v>121280</v>
      </c>
      <c r="Q15" s="97">
        <f t="shared" si="3"/>
        <v>88.36658970976254</v>
      </c>
      <c r="R15"/>
    </row>
    <row r="16" spans="1:18" ht="21.75">
      <c r="A16" s="23">
        <v>11</v>
      </c>
      <c r="B16" s="23" t="s">
        <v>57</v>
      </c>
      <c r="C16" s="24">
        <v>53647</v>
      </c>
      <c r="D16" s="24">
        <v>53265</v>
      </c>
      <c r="E16" s="24">
        <v>106912</v>
      </c>
      <c r="F16" s="98" t="s">
        <v>67</v>
      </c>
      <c r="G16" s="24">
        <v>4931</v>
      </c>
      <c r="H16" s="24">
        <v>5205</v>
      </c>
      <c r="I16" s="24">
        <v>10136</v>
      </c>
      <c r="J16" s="98"/>
      <c r="K16" s="98"/>
      <c r="L16" s="98"/>
      <c r="M16" s="98"/>
      <c r="N16" s="94">
        <f t="shared" si="0"/>
        <v>58578</v>
      </c>
      <c r="O16" s="94">
        <f t="shared" si="1"/>
        <v>58470</v>
      </c>
      <c r="P16" s="94">
        <f t="shared" si="2"/>
        <v>117048</v>
      </c>
      <c r="Q16" s="97">
        <f t="shared" si="3"/>
        <v>91.34030483220559</v>
      </c>
      <c r="R16"/>
    </row>
    <row r="17" spans="1:18" ht="21.75">
      <c r="A17" s="23">
        <v>12</v>
      </c>
      <c r="B17" s="23" t="s">
        <v>58</v>
      </c>
      <c r="C17" s="24">
        <v>7031</v>
      </c>
      <c r="D17" s="24">
        <v>6935</v>
      </c>
      <c r="E17" s="24">
        <v>13966</v>
      </c>
      <c r="F17" s="98" t="s">
        <v>66</v>
      </c>
      <c r="G17" s="24">
        <v>4785</v>
      </c>
      <c r="H17" s="24">
        <v>4790</v>
      </c>
      <c r="I17" s="24">
        <v>9575</v>
      </c>
      <c r="J17" s="98"/>
      <c r="K17" s="98"/>
      <c r="L17" s="98"/>
      <c r="M17" s="98"/>
      <c r="N17" s="94">
        <f t="shared" si="0"/>
        <v>11816</v>
      </c>
      <c r="O17" s="94">
        <f t="shared" si="1"/>
        <v>11725</v>
      </c>
      <c r="P17" s="94">
        <f t="shared" si="2"/>
        <v>23541</v>
      </c>
      <c r="Q17" s="97">
        <f t="shared" si="3"/>
        <v>59.32628180621044</v>
      </c>
      <c r="R17"/>
    </row>
    <row r="18" spans="1:18" ht="21.75">
      <c r="A18" s="23">
        <v>13</v>
      </c>
      <c r="B18" s="23" t="s">
        <v>59</v>
      </c>
      <c r="C18" s="24">
        <v>11013</v>
      </c>
      <c r="D18" s="24">
        <v>11090</v>
      </c>
      <c r="E18" s="24">
        <v>22103</v>
      </c>
      <c r="F18" s="98" t="s">
        <v>65</v>
      </c>
      <c r="G18" s="24">
        <v>2847</v>
      </c>
      <c r="H18" s="24">
        <v>2720</v>
      </c>
      <c r="I18" s="24">
        <v>5567</v>
      </c>
      <c r="J18" s="98"/>
      <c r="K18" s="98"/>
      <c r="L18" s="98"/>
      <c r="M18" s="98"/>
      <c r="N18" s="94">
        <f t="shared" si="0"/>
        <v>13860</v>
      </c>
      <c r="O18" s="94">
        <f t="shared" si="1"/>
        <v>13810</v>
      </c>
      <c r="P18" s="94">
        <f t="shared" si="2"/>
        <v>27670</v>
      </c>
      <c r="Q18" s="97">
        <f t="shared" si="3"/>
        <v>79.88073726057101</v>
      </c>
      <c r="R18"/>
    </row>
    <row r="19" spans="1:18" ht="21.75">
      <c r="A19" s="23">
        <v>14</v>
      </c>
      <c r="B19" s="23" t="s">
        <v>60</v>
      </c>
      <c r="C19" s="24">
        <v>35388</v>
      </c>
      <c r="D19" s="24">
        <v>35155</v>
      </c>
      <c r="E19" s="24">
        <v>70543</v>
      </c>
      <c r="F19" s="98" t="s">
        <v>64</v>
      </c>
      <c r="G19" s="24">
        <v>1972</v>
      </c>
      <c r="H19" s="24">
        <v>2072</v>
      </c>
      <c r="I19" s="24">
        <v>4044</v>
      </c>
      <c r="J19" s="98"/>
      <c r="K19" s="98"/>
      <c r="L19" s="98"/>
      <c r="M19" s="98"/>
      <c r="N19" s="94">
        <f t="shared" si="0"/>
        <v>37360</v>
      </c>
      <c r="O19" s="94">
        <f t="shared" si="1"/>
        <v>37227</v>
      </c>
      <c r="P19" s="94">
        <f t="shared" si="2"/>
        <v>74587</v>
      </c>
      <c r="Q19" s="97">
        <f t="shared" si="3"/>
        <v>94.5781436443348</v>
      </c>
      <c r="R19"/>
    </row>
    <row r="20" spans="1:18" ht="21.75">
      <c r="A20" s="23">
        <v>15</v>
      </c>
      <c r="B20" s="23" t="s">
        <v>61</v>
      </c>
      <c r="C20" s="24">
        <v>11218</v>
      </c>
      <c r="D20" s="24">
        <v>11260</v>
      </c>
      <c r="E20" s="24">
        <v>22478</v>
      </c>
      <c r="F20" s="98"/>
      <c r="G20" s="98"/>
      <c r="H20" s="98"/>
      <c r="I20" s="98"/>
      <c r="J20" s="98"/>
      <c r="K20" s="98"/>
      <c r="L20" s="98"/>
      <c r="M20" s="98"/>
      <c r="N20" s="94">
        <f t="shared" si="0"/>
        <v>11218</v>
      </c>
      <c r="O20" s="94">
        <f t="shared" si="1"/>
        <v>11260</v>
      </c>
      <c r="P20" s="94">
        <f t="shared" si="2"/>
        <v>22478</v>
      </c>
      <c r="Q20" s="97">
        <f t="shared" si="3"/>
        <v>100</v>
      </c>
      <c r="R20"/>
    </row>
    <row r="21" spans="1:18" ht="21.75">
      <c r="A21" s="23">
        <v>16</v>
      </c>
      <c r="B21" s="23" t="s">
        <v>62</v>
      </c>
      <c r="C21" s="24">
        <v>19186</v>
      </c>
      <c r="D21" s="24">
        <v>17768</v>
      </c>
      <c r="E21" s="24">
        <v>36954</v>
      </c>
      <c r="F21" s="98"/>
      <c r="G21" s="98"/>
      <c r="H21" s="98"/>
      <c r="I21" s="98"/>
      <c r="J21" s="98"/>
      <c r="K21" s="98"/>
      <c r="L21" s="98"/>
      <c r="M21" s="98"/>
      <c r="N21" s="94">
        <f t="shared" si="0"/>
        <v>19186</v>
      </c>
      <c r="O21" s="94">
        <f t="shared" si="1"/>
        <v>17768</v>
      </c>
      <c r="P21" s="94">
        <f t="shared" si="2"/>
        <v>36954</v>
      </c>
      <c r="Q21" s="97">
        <f t="shared" si="3"/>
        <v>100</v>
      </c>
      <c r="R21"/>
    </row>
    <row r="22" spans="1:18" ht="21.75">
      <c r="A22" s="23">
        <v>17</v>
      </c>
      <c r="B22" s="23" t="s">
        <v>63</v>
      </c>
      <c r="C22" s="24">
        <v>23612</v>
      </c>
      <c r="D22" s="24">
        <v>23893</v>
      </c>
      <c r="E22" s="24">
        <v>47505</v>
      </c>
      <c r="F22" s="98"/>
      <c r="G22" s="98"/>
      <c r="H22" s="98"/>
      <c r="I22" s="98"/>
      <c r="J22" s="98"/>
      <c r="K22" s="98"/>
      <c r="L22" s="98"/>
      <c r="M22" s="98"/>
      <c r="N22" s="94">
        <f t="shared" si="0"/>
        <v>23612</v>
      </c>
      <c r="O22" s="94">
        <f t="shared" si="1"/>
        <v>23893</v>
      </c>
      <c r="P22" s="94">
        <f t="shared" si="2"/>
        <v>47505</v>
      </c>
      <c r="Q22" s="97">
        <f t="shared" si="3"/>
        <v>100</v>
      </c>
      <c r="R22"/>
    </row>
    <row r="23" spans="1:18" ht="21.75">
      <c r="A23" s="23">
        <v>18</v>
      </c>
      <c r="B23" s="23" t="s">
        <v>161</v>
      </c>
      <c r="C23" s="24">
        <v>13900</v>
      </c>
      <c r="D23" s="24">
        <v>13925</v>
      </c>
      <c r="E23" s="24">
        <v>27825</v>
      </c>
      <c r="F23" s="98"/>
      <c r="G23" s="98"/>
      <c r="H23" s="98"/>
      <c r="I23" s="98"/>
      <c r="J23" s="98"/>
      <c r="K23" s="98"/>
      <c r="L23" s="98"/>
      <c r="M23" s="98"/>
      <c r="N23" s="94">
        <f t="shared" si="0"/>
        <v>13900</v>
      </c>
      <c r="O23" s="94">
        <f t="shared" si="1"/>
        <v>13925</v>
      </c>
      <c r="P23" s="94">
        <f t="shared" si="2"/>
        <v>27825</v>
      </c>
      <c r="Q23" s="97">
        <f t="shared" si="3"/>
        <v>100</v>
      </c>
      <c r="R23"/>
    </row>
    <row r="24" spans="1:18" ht="21.75">
      <c r="A24" s="23">
        <v>19</v>
      </c>
      <c r="B24" s="23" t="s">
        <v>160</v>
      </c>
      <c r="C24" s="24">
        <v>12947</v>
      </c>
      <c r="D24" s="24">
        <v>12522</v>
      </c>
      <c r="E24" s="24">
        <v>25469</v>
      </c>
      <c r="F24" s="98"/>
      <c r="G24" s="98"/>
      <c r="H24" s="98"/>
      <c r="I24" s="98"/>
      <c r="J24" s="98"/>
      <c r="K24" s="98"/>
      <c r="L24" s="98"/>
      <c r="M24" s="98"/>
      <c r="N24" s="94">
        <f t="shared" si="0"/>
        <v>12947</v>
      </c>
      <c r="O24" s="94">
        <f t="shared" si="1"/>
        <v>12522</v>
      </c>
      <c r="P24" s="94">
        <f t="shared" si="2"/>
        <v>25469</v>
      </c>
      <c r="Q24" s="97">
        <f t="shared" si="3"/>
        <v>100</v>
      </c>
      <c r="R24"/>
    </row>
    <row r="25" spans="1:18" ht="21.75">
      <c r="A25" s="23">
        <v>20</v>
      </c>
      <c r="B25" s="23" t="s">
        <v>159</v>
      </c>
      <c r="C25" s="24">
        <v>12024</v>
      </c>
      <c r="D25" s="24">
        <v>11905</v>
      </c>
      <c r="E25" s="24">
        <v>23929</v>
      </c>
      <c r="F25" s="98"/>
      <c r="G25" s="98"/>
      <c r="H25" s="98"/>
      <c r="I25" s="98"/>
      <c r="J25" s="98"/>
      <c r="K25" s="98"/>
      <c r="L25" s="98"/>
      <c r="M25" s="98"/>
      <c r="N25" s="94">
        <f t="shared" si="0"/>
        <v>12024</v>
      </c>
      <c r="O25" s="94">
        <f t="shared" si="1"/>
        <v>11905</v>
      </c>
      <c r="P25" s="94">
        <f t="shared" si="2"/>
        <v>23929</v>
      </c>
      <c r="Q25" s="97">
        <f t="shared" si="3"/>
        <v>100</v>
      </c>
      <c r="R25"/>
    </row>
    <row r="26" spans="1:17" ht="21.75">
      <c r="A26" s="96" t="s">
        <v>5</v>
      </c>
      <c r="B26" s="95" t="s">
        <v>31</v>
      </c>
      <c r="C26" s="94">
        <f>SUM(C6:C25)</f>
        <v>578346</v>
      </c>
      <c r="D26" s="94">
        <f>SUM(D6:D25)</f>
        <v>576782</v>
      </c>
      <c r="E26" s="94">
        <f>SUM(E6:E25)</f>
        <v>1155128</v>
      </c>
      <c r="F26" s="23"/>
      <c r="G26" s="23"/>
      <c r="H26" s="23"/>
      <c r="I26" s="23"/>
      <c r="J26" s="23"/>
      <c r="K26" s="23"/>
      <c r="L26" s="23"/>
      <c r="M26" s="23"/>
      <c r="N26" s="94">
        <f>SUM(N6:N25)</f>
        <v>653594</v>
      </c>
      <c r="O26" s="94">
        <f>SUM(O6:O25)</f>
        <v>654995</v>
      </c>
      <c r="P26" s="94">
        <f>SUM(P6:P25)</f>
        <v>1308589</v>
      </c>
      <c r="Q26" s="93">
        <f t="shared" si="3"/>
        <v>88.27278847674862</v>
      </c>
    </row>
  </sheetData>
  <mergeCells count="3">
    <mergeCell ref="C3:E3"/>
    <mergeCell ref="F3:M3"/>
    <mergeCell ref="N3:P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7" sqref="G17"/>
    </sheetView>
  </sheetViews>
  <sheetFormatPr defaultColWidth="9.140625" defaultRowHeight="21.75"/>
  <cols>
    <col min="1" max="1" width="5.00390625" style="0" customWidth="1"/>
    <col min="2" max="2" width="15.57421875" style="25" customWidth="1"/>
    <col min="3" max="3" width="14.140625" style="111" customWidth="1"/>
    <col min="4" max="4" width="21.8515625" style="25" customWidth="1"/>
    <col min="5" max="5" width="12.00390625" style="111" customWidth="1"/>
    <col min="6" max="6" width="15.8515625" style="25" customWidth="1"/>
    <col min="7" max="7" width="11.00390625" style="0" customWidth="1"/>
    <col min="8" max="8" width="14.57421875" style="111" customWidth="1"/>
  </cols>
  <sheetData>
    <row r="1" ht="23.25">
      <c r="A1" s="110" t="s">
        <v>171</v>
      </c>
    </row>
    <row r="2" spans="4:5" ht="21.75">
      <c r="D2" s="25" t="s">
        <v>41</v>
      </c>
      <c r="E2" s="108" t="s">
        <v>42</v>
      </c>
    </row>
    <row r="3" spans="1:8" ht="21.75">
      <c r="A3" s="31"/>
      <c r="B3" s="31"/>
      <c r="C3" s="31" t="s">
        <v>172</v>
      </c>
      <c r="D3" s="181" t="s">
        <v>173</v>
      </c>
      <c r="E3" s="182"/>
      <c r="F3" s="182"/>
      <c r="G3" s="183"/>
      <c r="H3" s="112" t="s">
        <v>2</v>
      </c>
    </row>
    <row r="4" spans="1:8" s="22" customFormat="1" ht="21.75">
      <c r="A4" s="42" t="s">
        <v>165</v>
      </c>
      <c r="B4" s="42" t="s">
        <v>45</v>
      </c>
      <c r="C4" s="42" t="s">
        <v>46</v>
      </c>
      <c r="D4" s="104" t="s">
        <v>174</v>
      </c>
      <c r="E4" s="113" t="s">
        <v>175</v>
      </c>
      <c r="F4" s="104" t="s">
        <v>163</v>
      </c>
      <c r="G4" s="114" t="str">
        <f>+E4</f>
        <v>หลังคารือน</v>
      </c>
      <c r="H4" s="115" t="s">
        <v>176</v>
      </c>
    </row>
    <row r="5" spans="1:8" ht="21.75">
      <c r="A5" s="44">
        <v>1</v>
      </c>
      <c r="B5" s="23" t="s">
        <v>47</v>
      </c>
      <c r="C5" s="24">
        <v>34759</v>
      </c>
      <c r="D5" s="23" t="s">
        <v>80</v>
      </c>
      <c r="E5" s="24">
        <v>13850</v>
      </c>
      <c r="F5" s="23"/>
      <c r="G5" s="44"/>
      <c r="H5" s="24">
        <f>+C5+E5+G5</f>
        <v>48609</v>
      </c>
    </row>
    <row r="6" spans="1:8" ht="21.75">
      <c r="A6" s="44">
        <v>2</v>
      </c>
      <c r="B6" s="23" t="s">
        <v>48</v>
      </c>
      <c r="C6" s="24">
        <v>19797</v>
      </c>
      <c r="D6" s="23" t="s">
        <v>78</v>
      </c>
      <c r="E6" s="24">
        <v>3793</v>
      </c>
      <c r="F6" s="23" t="s">
        <v>79</v>
      </c>
      <c r="G6" s="24">
        <v>1276</v>
      </c>
      <c r="H6" s="24">
        <f aca="true" t="shared" si="0" ref="H6:H18">+C6+E6+G6</f>
        <v>24866</v>
      </c>
    </row>
    <row r="7" spans="1:8" ht="21.75">
      <c r="A7" s="44">
        <v>3</v>
      </c>
      <c r="B7" s="23" t="s">
        <v>49</v>
      </c>
      <c r="C7" s="24">
        <v>10681</v>
      </c>
      <c r="D7" s="23" t="s">
        <v>77</v>
      </c>
      <c r="E7" s="24">
        <v>1797</v>
      </c>
      <c r="F7" s="23"/>
      <c r="G7" s="44"/>
      <c r="H7" s="24">
        <f t="shared" si="0"/>
        <v>12478</v>
      </c>
    </row>
    <row r="8" spans="1:8" ht="21.75">
      <c r="A8" s="44">
        <v>4</v>
      </c>
      <c r="B8" s="23" t="s">
        <v>50</v>
      </c>
      <c r="C8" s="24">
        <v>17846</v>
      </c>
      <c r="D8" s="23" t="s">
        <v>76</v>
      </c>
      <c r="E8" s="24">
        <v>1290</v>
      </c>
      <c r="F8" s="23"/>
      <c r="G8" s="44"/>
      <c r="H8" s="24">
        <f t="shared" si="0"/>
        <v>19136</v>
      </c>
    </row>
    <row r="9" spans="1:8" ht="21.75">
      <c r="A9" s="44">
        <v>5</v>
      </c>
      <c r="B9" s="23" t="s">
        <v>51</v>
      </c>
      <c r="C9" s="24">
        <v>14220</v>
      </c>
      <c r="D9" s="23" t="s">
        <v>74</v>
      </c>
      <c r="E9" s="24">
        <v>886</v>
      </c>
      <c r="F9" s="23" t="s">
        <v>75</v>
      </c>
      <c r="G9" s="24">
        <v>1954</v>
      </c>
      <c r="H9" s="24">
        <f t="shared" si="0"/>
        <v>17060</v>
      </c>
    </row>
    <row r="10" spans="1:8" ht="21.75">
      <c r="A10" s="44">
        <v>6</v>
      </c>
      <c r="B10" s="23" t="s">
        <v>52</v>
      </c>
      <c r="C10" s="24">
        <v>15976</v>
      </c>
      <c r="D10" s="23" t="s">
        <v>73</v>
      </c>
      <c r="E10" s="24">
        <v>1502</v>
      </c>
      <c r="F10" s="23"/>
      <c r="G10" s="44"/>
      <c r="H10" s="24">
        <f t="shared" si="0"/>
        <v>17478</v>
      </c>
    </row>
    <row r="11" spans="1:8" ht="21.75">
      <c r="A11" s="44">
        <v>7</v>
      </c>
      <c r="B11" s="23" t="s">
        <v>53</v>
      </c>
      <c r="C11" s="24">
        <v>22716</v>
      </c>
      <c r="D11" s="23" t="s">
        <v>72</v>
      </c>
      <c r="E11" s="24">
        <v>3788</v>
      </c>
      <c r="F11" s="23"/>
      <c r="G11" s="44"/>
      <c r="H11" s="24">
        <f t="shared" si="0"/>
        <v>26504</v>
      </c>
    </row>
    <row r="12" spans="1:8" ht="21.75">
      <c r="A12" s="44">
        <v>8</v>
      </c>
      <c r="B12" s="23" t="s">
        <v>54</v>
      </c>
      <c r="C12" s="24">
        <v>10190</v>
      </c>
      <c r="D12" s="23" t="s">
        <v>70</v>
      </c>
      <c r="E12" s="24">
        <v>1982</v>
      </c>
      <c r="F12" s="23" t="s">
        <v>71</v>
      </c>
      <c r="G12" s="24">
        <v>1273</v>
      </c>
      <c r="H12" s="24">
        <f t="shared" si="0"/>
        <v>13445</v>
      </c>
    </row>
    <row r="13" spans="1:8" ht="21.75">
      <c r="A13" s="44">
        <v>9</v>
      </c>
      <c r="B13" s="23" t="s">
        <v>55</v>
      </c>
      <c r="C13" s="24">
        <v>13791</v>
      </c>
      <c r="D13" s="23" t="s">
        <v>69</v>
      </c>
      <c r="E13" s="24">
        <v>2055</v>
      </c>
      <c r="F13" s="23"/>
      <c r="G13" s="44"/>
      <c r="H13" s="24">
        <f t="shared" si="0"/>
        <v>15846</v>
      </c>
    </row>
    <row r="14" spans="1:8" ht="21.75">
      <c r="A14" s="44">
        <v>10</v>
      </c>
      <c r="B14" s="23" t="s">
        <v>56</v>
      </c>
      <c r="C14" s="24">
        <v>23480</v>
      </c>
      <c r="D14" s="23" t="s">
        <v>68</v>
      </c>
      <c r="E14" s="24">
        <v>3912</v>
      </c>
      <c r="F14" s="23"/>
      <c r="G14" s="44"/>
      <c r="H14" s="24">
        <f t="shared" si="0"/>
        <v>27392</v>
      </c>
    </row>
    <row r="15" spans="1:8" ht="21.75">
      <c r="A15" s="44">
        <v>11</v>
      </c>
      <c r="B15" s="23" t="s">
        <v>57</v>
      </c>
      <c r="C15" s="24">
        <v>24984</v>
      </c>
      <c r="D15" s="23" t="s">
        <v>67</v>
      </c>
      <c r="E15" s="24">
        <v>3399</v>
      </c>
      <c r="F15" s="23"/>
      <c r="G15" s="44"/>
      <c r="H15" s="24">
        <f>+C15+E15+G15</f>
        <v>28383</v>
      </c>
    </row>
    <row r="16" spans="1:8" ht="21.75">
      <c r="A16" s="44">
        <v>12</v>
      </c>
      <c r="B16" s="23" t="s">
        <v>58</v>
      </c>
      <c r="C16" s="24">
        <v>3257</v>
      </c>
      <c r="D16" s="23" t="s">
        <v>66</v>
      </c>
      <c r="E16" s="24">
        <v>2297</v>
      </c>
      <c r="F16" s="23"/>
      <c r="G16" s="44"/>
      <c r="H16" s="24">
        <f t="shared" si="0"/>
        <v>5554</v>
      </c>
    </row>
    <row r="17" spans="1:8" ht="21.75">
      <c r="A17" s="44">
        <v>13</v>
      </c>
      <c r="B17" s="23" t="s">
        <v>59</v>
      </c>
      <c r="C17" s="24">
        <v>4482</v>
      </c>
      <c r="D17" s="23" t="s">
        <v>65</v>
      </c>
      <c r="E17" s="24">
        <v>1405</v>
      </c>
      <c r="F17" s="23"/>
      <c r="G17" s="44"/>
      <c r="H17" s="24">
        <f t="shared" si="0"/>
        <v>5887</v>
      </c>
    </row>
    <row r="18" spans="1:8" ht="21.75">
      <c r="A18" s="44">
        <v>14</v>
      </c>
      <c r="B18" s="23" t="s">
        <v>60</v>
      </c>
      <c r="C18" s="24">
        <v>15607</v>
      </c>
      <c r="D18" s="23" t="s">
        <v>64</v>
      </c>
      <c r="E18" s="24">
        <v>1314</v>
      </c>
      <c r="F18" s="23"/>
      <c r="G18" s="44"/>
      <c r="H18" s="24">
        <f t="shared" si="0"/>
        <v>16921</v>
      </c>
    </row>
    <row r="19" spans="1:8" ht="21.75">
      <c r="A19" s="44">
        <v>15</v>
      </c>
      <c r="B19" s="23" t="s">
        <v>61</v>
      </c>
      <c r="C19" s="24">
        <v>5436</v>
      </c>
      <c r="D19" s="23"/>
      <c r="E19" s="116" t="s">
        <v>5</v>
      </c>
      <c r="F19" s="23"/>
      <c r="G19" s="44"/>
      <c r="H19" s="24">
        <f aca="true" t="shared" si="1" ref="H19:H24">+C19</f>
        <v>5436</v>
      </c>
    </row>
    <row r="20" spans="1:8" ht="21.75">
      <c r="A20" s="44">
        <v>16</v>
      </c>
      <c r="B20" s="23" t="s">
        <v>62</v>
      </c>
      <c r="C20" s="24">
        <v>9101</v>
      </c>
      <c r="D20" s="23"/>
      <c r="E20" s="116" t="s">
        <v>5</v>
      </c>
      <c r="F20" s="23"/>
      <c r="G20" s="44"/>
      <c r="H20" s="24">
        <f t="shared" si="1"/>
        <v>9101</v>
      </c>
    </row>
    <row r="21" spans="1:8" ht="21.75">
      <c r="A21" s="44">
        <v>17</v>
      </c>
      <c r="B21" s="23" t="s">
        <v>63</v>
      </c>
      <c r="C21" s="24">
        <v>12013</v>
      </c>
      <c r="D21" s="23"/>
      <c r="E21" s="116" t="s">
        <v>5</v>
      </c>
      <c r="F21" s="23"/>
      <c r="G21" s="44"/>
      <c r="H21" s="24">
        <f t="shared" si="1"/>
        <v>12013</v>
      </c>
    </row>
    <row r="22" spans="1:8" ht="21.75">
      <c r="A22" s="44">
        <v>18</v>
      </c>
      <c r="B22" s="23" t="s">
        <v>161</v>
      </c>
      <c r="C22" s="24">
        <v>6642</v>
      </c>
      <c r="D22" s="23"/>
      <c r="E22" s="116" t="s">
        <v>5</v>
      </c>
      <c r="F22" s="23"/>
      <c r="G22" s="44"/>
      <c r="H22" s="24">
        <f t="shared" si="1"/>
        <v>6642</v>
      </c>
    </row>
    <row r="23" spans="1:8" ht="21.75">
      <c r="A23" s="44">
        <v>19</v>
      </c>
      <c r="B23" s="23" t="s">
        <v>160</v>
      </c>
      <c r="C23" s="24">
        <v>5609</v>
      </c>
      <c r="D23" s="23"/>
      <c r="E23" s="116" t="s">
        <v>5</v>
      </c>
      <c r="F23" s="23"/>
      <c r="G23" s="44"/>
      <c r="H23" s="24">
        <f t="shared" si="1"/>
        <v>5609</v>
      </c>
    </row>
    <row r="24" spans="1:8" ht="21.75">
      <c r="A24" s="31">
        <v>20</v>
      </c>
      <c r="B24" s="107" t="s">
        <v>159</v>
      </c>
      <c r="C24" s="24">
        <v>5294</v>
      </c>
      <c r="D24" s="23"/>
      <c r="E24" s="116" t="s">
        <v>5</v>
      </c>
      <c r="F24" s="23"/>
      <c r="G24" s="44"/>
      <c r="H24" s="24">
        <f t="shared" si="1"/>
        <v>5294</v>
      </c>
    </row>
    <row r="25" spans="1:8" ht="21.75">
      <c r="A25" s="32" t="s">
        <v>5</v>
      </c>
      <c r="B25" s="95" t="s">
        <v>31</v>
      </c>
      <c r="C25" s="117">
        <f>SUM(C5:C24)</f>
        <v>275881</v>
      </c>
      <c r="D25" s="23"/>
      <c r="E25" s="117">
        <f>SUM(E5:E24)</f>
        <v>43270</v>
      </c>
      <c r="F25" s="23"/>
      <c r="G25" s="44"/>
      <c r="H25" s="117">
        <f>SUM(H5:H24)</f>
        <v>323654</v>
      </c>
    </row>
    <row r="26" spans="5:7" ht="21.75">
      <c r="E26" s="25"/>
      <c r="G26" s="25"/>
    </row>
  </sheetData>
  <mergeCells count="1"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scv</dc:creator>
  <cp:keywords/>
  <dc:description/>
  <cp:lastModifiedBy>Home Used Only</cp:lastModifiedBy>
  <cp:lastPrinted>2008-04-16T07:07:57Z</cp:lastPrinted>
  <dcterms:created xsi:type="dcterms:W3CDTF">2005-06-01T07:24:11Z</dcterms:created>
  <dcterms:modified xsi:type="dcterms:W3CDTF">2008-04-20T02:50:01Z</dcterms:modified>
  <cp:category/>
  <cp:version/>
  <cp:contentType/>
  <cp:contentStatus/>
</cp:coreProperties>
</file>